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600" yWindow="0" windowWidth="27450" windowHeight="14550"/>
  </bookViews>
  <sheets>
    <sheet name="様式7-4（随意契約）" sheetId="9" r:id="rId1"/>
  </sheets>
  <definedNames>
    <definedName name="_xlnm._FilterDatabase" localSheetId="0" hidden="1">'様式7-4（随意契約）'!$A$4:$S$36</definedName>
    <definedName name="_xlnm.Print_Area" localSheetId="0">'様式7-4（随意契約）'!$A$1:$R$39</definedName>
    <definedName name="_xlnm.Print_Titles" localSheetId="0">'様式7-4（随意契約）'!$3:$4</definedName>
  </definedNames>
  <calcPr calcId="125725"/>
</workbook>
</file>

<file path=xl/calcChain.xml><?xml version="1.0" encoding="utf-8"?>
<calcChain xmlns="http://schemas.openxmlformats.org/spreadsheetml/2006/main">
  <c r="J21" i="9"/>
  <c r="J20"/>
</calcChain>
</file>

<file path=xl/sharedStrings.xml><?xml version="1.0" encoding="utf-8"?>
<sst xmlns="http://schemas.openxmlformats.org/spreadsheetml/2006/main" count="487" uniqueCount="153">
  <si>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</si>
  <si>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</si>
  <si>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</si>
  <si>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</si>
  <si>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</si>
  <si>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</si>
  <si>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</si>
  <si>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</si>
  <si>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</si>
  <si>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</si>
  <si>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</si>
  <si>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</si>
  <si>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</si>
  <si>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</si>
  <si>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</si>
  <si>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</si>
  <si>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</si>
  <si>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</si>
  <si>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</si>
  <si>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</si>
  <si>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</si>
  <si>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</si>
  <si>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無</t>
    <rPh sb="0" eb="1">
      <t>ナシ</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</si>
  <si>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</si>
  <si>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</si>
  <si>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t>
    <rPh sb="0" eb="2">
      <t>ケイヤク</t>
    </rPh>
    <rPh sb="3" eb="6">
      <t>アイテガタ</t>
    </rPh>
    <rPh sb="7" eb="9">
      <t>ショウゴウ</t>
    </rPh>
    <rPh sb="9" eb="10">
      <t>マタ</t>
    </rPh>
    <rPh sb="11" eb="13">
      <t>メイショウ</t>
    </rPh>
    <phoneticPr fontId="1"/>
  </si>
  <si>
    <t>有無</t>
    <rPh sb="0" eb="2">
      <t>ウム</t>
    </rPh>
    <phoneticPr fontId="8"/>
  </si>
  <si>
    <t>佐藤　一彦　東海研究開発センター管理部長　茨城県那珂郡東海村白方白根2番地の4</t>
  </si>
  <si>
    <t>無</t>
  </si>
  <si>
    <t>―</t>
  </si>
  <si>
    <t>（特財）放射線利用振興協会</t>
  </si>
  <si>
    <t>茨城県那珂郡東海村白方白根２－４</t>
  </si>
  <si>
    <t>（特財）放射線計測協会</t>
  </si>
  <si>
    <t>中村　忠嗣　敦賀本部業務統括部長　福井県敦賀市木崎65-20</t>
  </si>
  <si>
    <t>富田　英二　高崎量子応用研究所管理部長　群馬県高崎市綿貫町1233番地</t>
  </si>
  <si>
    <t>（特財）日本分析センター</t>
  </si>
  <si>
    <t>千葉県千葉市稲毛区山王町２９５－３</t>
  </si>
  <si>
    <t>（特財）若狭湾エネルギー研究センター</t>
  </si>
  <si>
    <t>福井県敦賀市長谷６４－５２－１</t>
  </si>
  <si>
    <t>契約の相手方の住所</t>
    <rPh sb="0" eb="2">
      <t>ケイヤク</t>
    </rPh>
    <rPh sb="3" eb="6">
      <t>アイテガタ</t>
    </rPh>
    <rPh sb="7" eb="9">
      <t>ジュウショ</t>
    </rPh>
    <phoneticPr fontId="1"/>
  </si>
  <si>
    <t>随意契約によることとした業務方法書又は会計規定等の根拠規定及び理由（企画競争又は公募の実施の有無）</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</si>
  <si>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根拠規程</t>
    <phoneticPr fontId="1"/>
  </si>
  <si>
    <t>特命クライテリア</t>
    <rPh sb="0" eb="1">
      <t>トク</t>
    </rPh>
    <rPh sb="1" eb="2">
      <t>メイ</t>
    </rPh>
    <phoneticPr fontId="8"/>
  </si>
  <si>
    <t>放射線作業者の被ばく線量登録管理に関する業務契約（炉規法）：1式</t>
  </si>
  <si>
    <t>圖師　修一　契約部長　茨城県那珂郡東海村村松 4 番地49</t>
  </si>
  <si>
    <t>（特財）放射線影響協会</t>
  </si>
  <si>
    <t>東京都千代田区鍛冶町１－９－１６</t>
  </si>
  <si>
    <t>契約の性質又は目的が競争を許さないとき【契約事務規程第32条第1項第2号】</t>
  </si>
  <si>
    <t>１-（１）</t>
  </si>
  <si>
    <t>放射線作業者の被ばく線量登録管理に関する業務契約（RI法）：1式</t>
  </si>
  <si>
    <t>出張旅費システム運用・管理・保守：1式</t>
  </si>
  <si>
    <t>（特財）日本システム開発研究所</t>
  </si>
  <si>
    <t>東京都新宿区富久町１６－５</t>
  </si>
  <si>
    <t>有</t>
  </si>
  <si>
    <t>大阪地区における「普及啓発用展示物」の展示・維持・管理請負業務：1式</t>
  </si>
  <si>
    <t>（特財）大阪科学技術センター</t>
  </si>
  <si>
    <t>大阪府大阪市西区靭本町１－８－４</t>
  </si>
  <si>
    <t>茨城南地区における「普及啓発用展示物」の展示・維持・管理請負業務：1式</t>
  </si>
  <si>
    <t>（特財）つくば科学万博記念財団</t>
  </si>
  <si>
    <t>茨城県つくば市吾妻２－９</t>
  </si>
  <si>
    <t>コバルト60線源購入及び使用済み線源の引取り：1式</t>
  </si>
  <si>
    <t>（特社）日本アイソトープ協会</t>
  </si>
  <si>
    <t>東京都文京区本駒込２－２８－４５</t>
  </si>
  <si>
    <t>平成23年度放射線測定器点検整備作業請負単価契約：1式</t>
  </si>
  <si>
    <t>競争に付しても入札者がないとき、再度の入札をしても落札者がないとき及び落札者が契約を結ばないとき【契約事務規程第32条第1項第12号】</t>
  </si>
  <si>
    <t>５-（９）</t>
  </si>
  <si>
    <t>疎水性、親水性新規ジアミド化合物によるMA相互分離技術開発支援業務：1式</t>
  </si>
  <si>
    <t>原子炉プラント安全コース運営作業：1式</t>
  </si>
  <si>
    <t>プロジェクトリーダーを対象とした洋上研修：1式</t>
  </si>
  <si>
    <t>（公財）日本生産性本部</t>
  </si>
  <si>
    <t>東京都渋谷区渋谷３－１－１</t>
  </si>
  <si>
    <t>SPEEDIシステム端末のプログラム更新および機能点検：1式</t>
  </si>
  <si>
    <t>（特財）原子力安全技術センター</t>
  </si>
  <si>
    <t>東京都文京区白山　５－１－３－１０１</t>
  </si>
  <si>
    <t>減容安定化処理装置灰化樹脂の廃棄体適合調査：1式</t>
  </si>
  <si>
    <t>レーザーによる厚物鋼材切断時の発生物挙動影響調査：1式</t>
  </si>
  <si>
    <t>もんじゅ周辺海域リアルタイム流況観測に関する調査：1式</t>
  </si>
  <si>
    <t>放射線源情報評価手法の調査：1式</t>
  </si>
  <si>
    <t>レーザーによる先進的材料の改質加工技術の試験：1式</t>
  </si>
  <si>
    <t/>
  </si>
  <si>
    <t>単価契約</t>
  </si>
  <si>
    <t>法令の規定により契約相手が定められているため、見直しすることはできない。</t>
  </si>
  <si>
    <t>平成25年度より契約方式を一般競争入札（総合評価方式）へ移行する。</t>
  </si>
  <si>
    <t>公告期間の十分な確保及び仕様書のＨＰ掲載など現行の取り組みに加え、平成24年度から競争参加資格の拡大を図り、更なる競争性を高めることに努める。</t>
  </si>
  <si>
    <t>平成23年度で事業終了。</t>
  </si>
  <si>
    <t>平成24年度より契約方式を一般競争入札へ移行する。</t>
  </si>
  <si>
    <t>当該財団は、当該システムにおける中央情報処理計算機の運用を文部科学省より委託された唯一の組織である。当機構は、当該システムの端末を保有しており、プログラム更新や機能点検について一般競争入札を実施しても応札者は見込めないことから、契約方式は公募が適当であると判断する。よって、見直すことは困難である。</t>
    <rPh sb="0" eb="2">
      <t>トウガイ</t>
    </rPh>
    <rPh sb="2" eb="4">
      <t>ザイダン</t>
    </rPh>
    <rPh sb="6" eb="8">
      <t>トウガイ</t>
    </rPh>
    <rPh sb="16" eb="18">
      <t>チュウオウ</t>
    </rPh>
    <rPh sb="18" eb="20">
      <t>ジョウホウ</t>
    </rPh>
    <rPh sb="20" eb="22">
      <t>ショリ</t>
    </rPh>
    <rPh sb="22" eb="24">
      <t>ケイサン</t>
    </rPh>
    <rPh sb="24" eb="25">
      <t>キ</t>
    </rPh>
    <rPh sb="26" eb="28">
      <t>ウンヨウ</t>
    </rPh>
    <rPh sb="41" eb="43">
      <t>ユイイツ</t>
    </rPh>
    <rPh sb="44" eb="46">
      <t>ソシキ</t>
    </rPh>
    <rPh sb="50" eb="51">
      <t>トウ</t>
    </rPh>
    <rPh sb="51" eb="53">
      <t>キコウ</t>
    </rPh>
    <rPh sb="55" eb="57">
      <t>トウガイ</t>
    </rPh>
    <rPh sb="62" eb="64">
      <t>タンマツ</t>
    </rPh>
    <rPh sb="65" eb="67">
      <t>ホユウ</t>
    </rPh>
    <rPh sb="77" eb="79">
      <t>コウシン</t>
    </rPh>
    <rPh sb="80" eb="82">
      <t>キノウ</t>
    </rPh>
    <rPh sb="82" eb="84">
      <t>テンケン</t>
    </rPh>
    <rPh sb="88" eb="90">
      <t>イッパン</t>
    </rPh>
    <rPh sb="90" eb="92">
      <t>キョウソウ</t>
    </rPh>
    <rPh sb="92" eb="94">
      <t>ニュウサツ</t>
    </rPh>
    <rPh sb="95" eb="97">
      <t>ジッシ</t>
    </rPh>
    <rPh sb="100" eb="102">
      <t>オウサツ</t>
    </rPh>
    <rPh sb="102" eb="103">
      <t>シャ</t>
    </rPh>
    <rPh sb="104" eb="106">
      <t>ミコ</t>
    </rPh>
    <phoneticPr fontId="1"/>
  </si>
  <si>
    <t>本システムは、契約相手先が独自に開発したシステムであり、本システムに係る著作権と利用者への使用許諾権は当該財団のみが有しているため、一般競争入札を実施しても応札者は見込めないことから、契約方式は公募が適当であると判断する。よって、見直すことは困難である。</t>
    <rPh sb="49" eb="50">
      <t>ケン</t>
    </rPh>
    <rPh sb="66" eb="68">
      <t>イッパン</t>
    </rPh>
    <rPh sb="68" eb="70">
      <t>キョウソウ</t>
    </rPh>
    <rPh sb="70" eb="72">
      <t>ニュウサツ</t>
    </rPh>
    <rPh sb="73" eb="75">
      <t>ジッシ</t>
    </rPh>
    <rPh sb="78" eb="80">
      <t>オウサツ</t>
    </rPh>
    <rPh sb="80" eb="81">
      <t>シャ</t>
    </rPh>
    <rPh sb="82" eb="84">
      <t>ミコ</t>
    </rPh>
    <phoneticPr fontId="1"/>
  </si>
  <si>
    <t>本件で購入する大線量コバルト60線源及び使用済み線源を貯蔵できる施設は、日本国内において契約相手先以外には存在しないため、一般競争入札を実施しても応札者は見込めないことから、契約方式は公募が適当であると判断する。よって、見直すことは困難である。</t>
    <phoneticPr fontId="1"/>
  </si>
  <si>
    <t>本件は、職場のリーダーを対象とし、国際的な視野を養わせること、自らの組織における役割の認識を持たせることなど、リーダーとしての資質を向上させることを目的に洋上で実施する研修であるため、実施内容の質を十分確保する必要があることから、契約方式は企画競争が適当であると判断する。よって、見直すことは困難である。</t>
    <rPh sb="77" eb="79">
      <t>ヨウジョウ</t>
    </rPh>
    <rPh sb="80" eb="82">
      <t>ジッシ</t>
    </rPh>
    <rPh sb="140" eb="142">
      <t>ミナオ</t>
    </rPh>
    <rPh sb="146" eb="148">
      <t>コンナン</t>
    </rPh>
    <phoneticPr fontId="1"/>
  </si>
  <si>
    <t>土壌（表層、表層以外）及び土壌水の放射能分析：1式</t>
  </si>
  <si>
    <t>土壌中の放射性核種分析：1式</t>
  </si>
  <si>
    <t>坂巻　昌工　幌延深地層研究センター所長　北海道天塩郡幌延町北進432番2</t>
  </si>
  <si>
    <t>Ge半導体検出器校正用容積線源の購入：1式</t>
  </si>
  <si>
    <t>（特社）日本アイソトープ協会</t>
    <rPh sb="1" eb="2">
      <t>トク</t>
    </rPh>
    <phoneticPr fontId="11"/>
  </si>
  <si>
    <t>使用済み小線源の引取り：1式</t>
  </si>
  <si>
    <t>（特社）日本アイソトープ協会</t>
    <rPh sb="1" eb="2">
      <t>トク</t>
    </rPh>
    <rPh sb="2" eb="3">
      <t>シャ</t>
    </rPh>
    <phoneticPr fontId="6"/>
  </si>
  <si>
    <t>緊急の必要により競争に付することができないとき【契約事務規程第32条第1項第1号】</t>
  </si>
  <si>
    <t>５-（６）</t>
  </si>
  <si>
    <t>無</t>
    <rPh sb="0" eb="1">
      <t>ム</t>
    </rPh>
    <phoneticPr fontId="10"/>
  </si>
  <si>
    <t>特財</t>
    <rPh sb="0" eb="1">
      <t>トク</t>
    </rPh>
    <rPh sb="1" eb="2">
      <t>ザイ</t>
    </rPh>
    <phoneticPr fontId="12"/>
  </si>
  <si>
    <t>国所管</t>
    <rPh sb="0" eb="1">
      <t>クニ</t>
    </rPh>
    <rPh sb="1" eb="3">
      <t>ショカン</t>
    </rPh>
    <phoneticPr fontId="12"/>
  </si>
  <si>
    <t>特社</t>
    <rPh sb="0" eb="1">
      <t>トク</t>
    </rPh>
    <rPh sb="1" eb="2">
      <t>シャ</t>
    </rPh>
    <phoneticPr fontId="12"/>
  </si>
  <si>
    <t>本件は、使用済みのコバルト60線源の引取りであり、使用済み線源の引取り及び貯蔵できる施設は、日本国内において契約相手先以外には存在しないため、一般競争入札を実施しても応札者が見込めないことから契約方式は公募が適当であると判断する。よって、見直すことは困難である。</t>
    <phoneticPr fontId="1"/>
  </si>
  <si>
    <t>本件で購入する校正用容積線源は、放射性同位元素であることから日本国内において契約相手先以外には購入できないため、一般競争入札を実施しても応札者が見込めないことから契約方式は公募が適当であると判断する。よって、見直すことは困難である。</t>
    <phoneticPr fontId="1"/>
  </si>
  <si>
    <t>不溶解残渣の性状及び溶解挙動解析　一式</t>
  </si>
  <si>
    <t>庄子邦明　産学連携推進部　茨城県那珂郡東海村白方字白根2-4</t>
    <rPh sb="0" eb="2">
      <t>ショウジ</t>
    </rPh>
    <rPh sb="2" eb="4">
      <t>クニアキ</t>
    </rPh>
    <rPh sb="5" eb="7">
      <t>サンガク</t>
    </rPh>
    <rPh sb="7" eb="9">
      <t>レンケイ</t>
    </rPh>
    <rPh sb="9" eb="12">
      <t>スイシンブ</t>
    </rPh>
    <rPh sb="13" eb="16">
      <t>イバラキケン</t>
    </rPh>
    <rPh sb="16" eb="19">
      <t>ナカグン</t>
    </rPh>
    <rPh sb="19" eb="22">
      <t>トウカイムラ</t>
    </rPh>
    <rPh sb="22" eb="24">
      <t>シラカタ</t>
    </rPh>
    <rPh sb="24" eb="25">
      <t>アザ</t>
    </rPh>
    <rPh sb="25" eb="27">
      <t>シロネ</t>
    </rPh>
    <phoneticPr fontId="8"/>
  </si>
  <si>
    <t>財団法人電力中央研究所</t>
  </si>
  <si>
    <t>東京都千代田区大手町1-6-1</t>
    <rPh sb="3" eb="7">
      <t>チヨダク</t>
    </rPh>
    <rPh sb="7" eb="10">
      <t>オオテマチ</t>
    </rPh>
    <phoneticPr fontId="14"/>
  </si>
  <si>
    <t>契約の性質又は目的が競争を許さないとき【契約事務規程第32条第1項第2号】</t>
    <rPh sb="0" eb="2">
      <t>ケイヤク</t>
    </rPh>
    <rPh sb="3" eb="5">
      <t>セイシツ</t>
    </rPh>
    <rPh sb="5" eb="6">
      <t>マタ</t>
    </rPh>
    <rPh sb="7" eb="9">
      <t>モクテキ</t>
    </rPh>
    <rPh sb="10" eb="12">
      <t>キョウソウ</t>
    </rPh>
    <rPh sb="13" eb="14">
      <t>ユル</t>
    </rPh>
    <rPh sb="20" eb="22">
      <t>ケイヤク</t>
    </rPh>
    <rPh sb="22" eb="24">
      <t>ジム</t>
    </rPh>
    <rPh sb="24" eb="26">
      <t>キテイ</t>
    </rPh>
    <rPh sb="26" eb="27">
      <t>ダイ</t>
    </rPh>
    <rPh sb="29" eb="30">
      <t>ジョウ</t>
    </rPh>
    <rPh sb="30" eb="31">
      <t>ダイ</t>
    </rPh>
    <rPh sb="32" eb="33">
      <t>コウ</t>
    </rPh>
    <rPh sb="33" eb="34">
      <t>ダイ</t>
    </rPh>
    <rPh sb="35" eb="36">
      <t>ゴウ</t>
    </rPh>
    <phoneticPr fontId="8"/>
  </si>
  <si>
    <t>-</t>
  </si>
  <si>
    <t>有</t>
    <rPh sb="0" eb="1">
      <t>ア</t>
    </rPh>
    <phoneticPr fontId="8"/>
  </si>
  <si>
    <t>-</t>
    <phoneticPr fontId="8"/>
  </si>
  <si>
    <t>特財</t>
    <rPh sb="0" eb="1">
      <t>トク</t>
    </rPh>
    <rPh sb="1" eb="2">
      <t>ザイ</t>
    </rPh>
    <phoneticPr fontId="8"/>
  </si>
  <si>
    <t>国所管</t>
    <rPh sb="0" eb="1">
      <t>クニ</t>
    </rPh>
    <rPh sb="1" eb="3">
      <t>ショカン</t>
    </rPh>
    <phoneticPr fontId="8"/>
  </si>
  <si>
    <t>　当該機関は、高速炉使用済燃料不溶解残渣に関する知見を蓄積しており、本事業で必要とされる模擬不溶解残渣を調製できる国内唯一の機関であることから、契約方式は公募が適当であると判断する。</t>
    <rPh sb="1" eb="3">
      <t>トウガイ</t>
    </rPh>
    <rPh sb="3" eb="5">
      <t>キカン</t>
    </rPh>
    <rPh sb="35" eb="37">
      <t>ジギョウ</t>
    </rPh>
    <phoneticPr fontId="8"/>
  </si>
  <si>
    <t>無</t>
    <rPh sb="0" eb="1">
      <t>ナ</t>
    </rPh>
    <phoneticPr fontId="8"/>
  </si>
  <si>
    <t>大型放射光施設「Ｓｐｒｉｎｇ―８」利用　一式</t>
    <rPh sb="20" eb="21">
      <t>１</t>
    </rPh>
    <rPh sb="21" eb="22">
      <t>シキ</t>
    </rPh>
    <phoneticPr fontId="8"/>
  </si>
  <si>
    <t>財団法人高輝度光科学研究センター</t>
  </si>
  <si>
    <t>兵庫県佐用郡佐用町光都1-1-1</t>
  </si>
  <si>
    <t>　本研究は、国内で唯一の大型放射光施設である｢Spring-8｣のビームラインを利用する契約であり、国内において当該機関以外には利用できる施設が存在しないため、契約方式は公募が適当であると判断する。</t>
    <rPh sb="1" eb="2">
      <t>ホン</t>
    </rPh>
    <rPh sb="2" eb="4">
      <t>ケンキュウ</t>
    </rPh>
    <rPh sb="6" eb="8">
      <t>コクナイ</t>
    </rPh>
    <rPh sb="9" eb="11">
      <t>ユイイツ</t>
    </rPh>
    <rPh sb="12" eb="14">
      <t>オオガタ</t>
    </rPh>
    <rPh sb="14" eb="17">
      <t>ホウシャコウ</t>
    </rPh>
    <rPh sb="17" eb="19">
      <t>シセツ</t>
    </rPh>
    <rPh sb="40" eb="42">
      <t>リヨウ</t>
    </rPh>
    <rPh sb="44" eb="46">
      <t>ケイヤク</t>
    </rPh>
    <rPh sb="56" eb="58">
      <t>トウガイ</t>
    </rPh>
    <rPh sb="58" eb="60">
      <t>キカン</t>
    </rPh>
    <rPh sb="88" eb="90">
      <t>テキトウ</t>
    </rPh>
    <rPh sb="94" eb="96">
      <t>ハンダン</t>
    </rPh>
    <phoneticPr fontId="8"/>
  </si>
  <si>
    <t>放射性物質の分布状況等に関する調査研究　一式</t>
  </si>
  <si>
    <t>財団法人日本分析センター</t>
  </si>
  <si>
    <t>千葉県千葉市稲毛区山王町295-3</t>
    <rPh sb="0" eb="3">
      <t>チバケン</t>
    </rPh>
    <rPh sb="3" eb="6">
      <t>チバシ</t>
    </rPh>
    <rPh sb="6" eb="9">
      <t>イナゲク</t>
    </rPh>
    <rPh sb="9" eb="12">
      <t>サンノウチョウ</t>
    </rPh>
    <phoneticPr fontId="13"/>
  </si>
  <si>
    <t>緊急の必要により競争に付することができないとき。【契約事務規程第32条第1項第1号】</t>
    <rPh sb="0" eb="2">
      <t>キンキュウ</t>
    </rPh>
    <rPh sb="3" eb="5">
      <t>ヒツヨウ</t>
    </rPh>
    <rPh sb="8" eb="10">
      <t>キョウソウ</t>
    </rPh>
    <rPh sb="11" eb="12">
      <t>フ</t>
    </rPh>
    <rPh sb="25" eb="27">
      <t>ケイヤク</t>
    </rPh>
    <rPh sb="27" eb="29">
      <t>ジム</t>
    </rPh>
    <rPh sb="29" eb="31">
      <t>キテイ</t>
    </rPh>
    <rPh sb="31" eb="32">
      <t>ダイ</t>
    </rPh>
    <rPh sb="34" eb="35">
      <t>ジョウ</t>
    </rPh>
    <rPh sb="35" eb="36">
      <t>ダイ</t>
    </rPh>
    <rPh sb="37" eb="38">
      <t>コウ</t>
    </rPh>
    <rPh sb="38" eb="39">
      <t>ダイ</t>
    </rPh>
    <rPh sb="40" eb="41">
      <t>ゴウ</t>
    </rPh>
    <phoneticPr fontId="8"/>
  </si>
  <si>
    <t>5-（6）</t>
    <phoneticPr fontId="8"/>
  </si>
  <si>
    <t>　本研究は、総合科学技術会議から発表された「平成23年度科学技術戦略推進費「重要政策課題への機動的対応の推進及び総合科学技術会議における政策立案のための調査」によるプロジェクトに係る実施方針」に基づき、当該機関が分担して実施するものとされており、かつ緊急な実施が必要であったため、随意契約が妥当であると判断する。</t>
    <rPh sb="101" eb="103">
      <t>トウガイ</t>
    </rPh>
    <rPh sb="125" eb="127">
      <t>キンキュウ</t>
    </rPh>
    <rPh sb="140" eb="142">
      <t>ズイイ</t>
    </rPh>
    <rPh sb="142" eb="144">
      <t>ケイヤク</t>
    </rPh>
    <rPh sb="145" eb="147">
      <t>ダトウ</t>
    </rPh>
    <rPh sb="151" eb="153">
      <t>ハンダン</t>
    </rPh>
    <phoneticPr fontId="8"/>
  </si>
  <si>
    <t>財団法人日本地図センター</t>
  </si>
  <si>
    <t>東京都目黒区青葉台4-9-6</t>
    <rPh sb="0" eb="3">
      <t>トウキョウト</t>
    </rPh>
    <rPh sb="3" eb="6">
      <t>メグロク</t>
    </rPh>
    <rPh sb="6" eb="9">
      <t>アオバダイ</t>
    </rPh>
    <phoneticPr fontId="13"/>
  </si>
  <si>
    <t>広域環境モニタリングのための航空機を用いた線量測定及び測定データの解析　一式</t>
  </si>
  <si>
    <t>庄子邦明　産学連携推進部　茨城県那珂郡東海村白方字白根2-4</t>
    <phoneticPr fontId="8"/>
  </si>
  <si>
    <t>財団法人原子力安全技術センター</t>
  </si>
  <si>
    <t>東京都文京区白山5-1-3-101</t>
    <rPh sb="0" eb="3">
      <t>トウキョウト</t>
    </rPh>
    <rPh sb="3" eb="6">
      <t>ブンキョウク</t>
    </rPh>
    <rPh sb="6" eb="8">
      <t>シロヤマ</t>
    </rPh>
    <phoneticPr fontId="8"/>
  </si>
  <si>
    <t>5-（6）</t>
  </si>
  <si>
    <t>　本研究は、モニタリング調整会議において決定された航空機によるモニタリング調査であり、当該機関が分担して実施するものとされており、かつ緊急な実施が必要であったため、随意契約が妥当であると判断する。</t>
    <rPh sb="12" eb="14">
      <t>チョウセイ</t>
    </rPh>
    <rPh sb="14" eb="16">
      <t>カイギ</t>
    </rPh>
    <rPh sb="20" eb="22">
      <t>ケッテイ</t>
    </rPh>
    <rPh sb="25" eb="28">
      <t>コウクウキ</t>
    </rPh>
    <rPh sb="37" eb="39">
      <t>チョウサ</t>
    </rPh>
    <rPh sb="43" eb="45">
      <t>トウガイ</t>
    </rPh>
    <rPh sb="45" eb="47">
      <t>キカン</t>
    </rPh>
    <rPh sb="48" eb="50">
      <t>ブンタン</t>
    </rPh>
    <rPh sb="52" eb="54">
      <t>ジッシ</t>
    </rPh>
    <rPh sb="67" eb="69">
      <t>キンキュウ</t>
    </rPh>
    <phoneticPr fontId="8"/>
  </si>
  <si>
    <t>広域環境モニタリングのための航空機を用いた放射線マップの作成　一式</t>
  </si>
  <si>
    <t>東京都目黒区青葉台4-9-6</t>
    <rPh sb="0" eb="3">
      <t>トウキョウト</t>
    </rPh>
    <rPh sb="3" eb="6">
      <t>メグロク</t>
    </rPh>
    <rPh sb="6" eb="9">
      <t>アオバダイ</t>
    </rPh>
    <phoneticPr fontId="8"/>
  </si>
  <si>
    <t>幌延深地層を対象とした微生物影響の検討　一式</t>
  </si>
  <si>
    <t>東京都千代田区大手町1-6-1</t>
    <phoneticPr fontId="8"/>
  </si>
  <si>
    <t>　当該機関は、豊富な実験経験および実験結果に対する科学・技術的検討が可能な専門的知見・ノウハウを有しており、これまでの実績をもとに試験により得られた微生物および化学データの解釈・説明を適切に行うことができる国内唯一の機関であることから、契約方式は公募が適当であると判断する。</t>
    <rPh sb="1" eb="3">
      <t>トウガイ</t>
    </rPh>
    <rPh sb="95" eb="96">
      <t>オコナ</t>
    </rPh>
    <phoneticPr fontId="8"/>
  </si>
  <si>
    <t>福島第一原子力発電所事故に伴う放射性物質の第二次分布状況等に関する調査研究　一式</t>
    <rPh sb="21" eb="24">
      <t>ダイニジ</t>
    </rPh>
    <phoneticPr fontId="8"/>
  </si>
  <si>
    <t>庄子邦明　産学連携推進部　茨城県那珂郡東海村白方字白根2-4</t>
  </si>
  <si>
    <t>千葉県千葉市稲毛区山王町295-3</t>
  </si>
  <si>
    <t>　当該機関は、相当量の試料を、限定された時間内に精度良く測定することができる国内唯一の機関であり、積雪が本格化する前の緊急な実施が必要であったため、随意契約が妥当であると判断する。</t>
    <rPh sb="3" eb="5">
      <t>キカ</t>
    </rPh>
    <rPh sb="40" eb="42">
      <t>ユイイツ</t>
    </rPh>
    <rPh sb="43" eb="45">
      <t>キカ</t>
    </rPh>
    <rPh sb="59" eb="61">
      <t>キンキュウ</t>
    </rPh>
    <rPh sb="62" eb="64">
      <t>ジッシ</t>
    </rPh>
    <rPh sb="65" eb="67">
      <t>ヒツヨウ</t>
    </rPh>
    <rPh sb="74" eb="76">
      <t>ズイイ</t>
    </rPh>
    <rPh sb="76" eb="78">
      <t>ケイヤク</t>
    </rPh>
    <rPh sb="79" eb="81">
      <t>ダトウ</t>
    </rPh>
    <rPh sb="85" eb="87">
      <t>ハンダン</t>
    </rPh>
    <phoneticPr fontId="8"/>
  </si>
  <si>
    <t>財団法人放射線計測協会</t>
  </si>
  <si>
    <t>茨城県那珂郡東海村白方字白根2-4</t>
  </si>
  <si>
    <t>　当該機関は、国内において、in situ測定等を実施できる装置と技術を有するごく限られた機関の一つである。本研究において広域にわたる測定を期間内に実施するためには、in situ測定を行える機関を総動員して測定を実施する必要があるため、当該機関を委託先とすることが不可欠であり、積雪が本格化する前の緊急な実施が必要であったため、随意契約が妥当であると判断する。</t>
    <rPh sb="1" eb="3">
      <t>トウガイ</t>
    </rPh>
    <rPh sb="3" eb="5">
      <t>キカ</t>
    </rPh>
    <rPh sb="7" eb="9">
      <t>コクナイ</t>
    </rPh>
    <rPh sb="41" eb="42">
      <t>カギ</t>
    </rPh>
    <rPh sb="45" eb="47">
      <t>キカ</t>
    </rPh>
    <rPh sb="48" eb="49">
      <t>ヒト</t>
    </rPh>
    <rPh sb="119" eb="121">
      <t>トウガイ</t>
    </rPh>
    <rPh sb="121" eb="123">
      <t>キカ</t>
    </rPh>
    <rPh sb="124" eb="127">
      <t>イタクサキ</t>
    </rPh>
    <rPh sb="150" eb="152">
      <t>キンキュウ</t>
    </rPh>
    <phoneticPr fontId="8"/>
  </si>
  <si>
    <t>東京都文京区白山5-1-3-101　東京富山会館ビル4階</t>
  </si>
  <si>
    <t>財団法人環境科学技術研究所</t>
  </si>
  <si>
    <t>青森県上北郡六ヶ所村大字尾駮字家ノ前1-7</t>
  </si>
  <si>
    <t>　当該機関は、環境試料の高精度測定の確かな実績を有し、信頼のおける測定が行える機関である。本研究において広域にわたる測定を期間内に実施するためには、当該機関を委託先とすることが不可欠であり、積雪が本格化する前の緊急な実施が必要であったため、随意契約が妥当であると判断する。</t>
    <rPh sb="1" eb="3">
      <t>トウガイ</t>
    </rPh>
    <rPh sb="3" eb="5">
      <t>キカ</t>
    </rPh>
    <rPh sb="9" eb="11">
      <t>シリョウ</t>
    </rPh>
    <rPh sb="74" eb="76">
      <t>トウガイ</t>
    </rPh>
    <rPh sb="76" eb="78">
      <t>キカ</t>
    </rPh>
    <rPh sb="79" eb="82">
      <t>イタクサキ</t>
    </rPh>
    <rPh sb="88" eb="91">
      <t>フカケツ</t>
    </rPh>
    <rPh sb="105" eb="107">
      <t>キンキュウ</t>
    </rPh>
    <phoneticPr fontId="8"/>
  </si>
  <si>
    <t>東京都目黒区青葉台4-9-6</t>
  </si>
  <si>
    <t>　本研究は、第一次調査で開発したWebサイトを用いて新たなデータを公開するが、Webサイトの公開にあたっては、基本的に前回と同様のマップを作成し、第一次調査の中で開発したWebサイト上での公開を行うことになる。緊急にこの作業を実施するためには、前回のマップの作成過程ならびにWebサイトの内容を熟知していることが不可欠であり、この条件を満たす者は、第一次調査のマップ作成作業に従事しその内容について熟知している当該機関のみであり、積雪が本格化する前の緊急な実施が必要であったため、随意契約が妥当であると判断する。</t>
    <rPh sb="1" eb="2">
      <t>ホン</t>
    </rPh>
    <rPh sb="2" eb="4">
      <t>ケンキュウ</t>
    </rPh>
    <rPh sb="6" eb="8">
      <t>ダイイチ</t>
    </rPh>
    <rPh sb="74" eb="76">
      <t>イチジ</t>
    </rPh>
    <rPh sb="175" eb="177">
      <t>イチジ</t>
    </rPh>
    <rPh sb="205" eb="207">
      <t>トウガイ</t>
    </rPh>
    <rPh sb="207" eb="209">
      <t>キカン</t>
    </rPh>
    <rPh sb="215" eb="217">
      <t>セキセツ</t>
    </rPh>
    <rPh sb="225" eb="227">
      <t>キンキュウ</t>
    </rPh>
    <phoneticPr fontId="8"/>
  </si>
</sst>
</file>

<file path=xl/styles.xml><?xml version="1.0" encoding="utf-8"?>
<styleSheet xmlns="http://schemas.openxmlformats.org/spreadsheetml/2006/main">
  <numFmts count="3">
    <numFmt numFmtId="41" formatCode="_ * #,##0_ ;_ * \-#,##0_ ;_ * &quot;-&quot;_ ;_ @_ "/>
    <numFmt numFmtId="176" formatCode="[$-411]ggge&quot;年&quot;m&quot;月&quot;d&quot;日&quot;;@"/>
    <numFmt numFmtId="177" formatCode="#,##0;&quot;△ &quot;#,##0"/>
  </numFmts>
  <fonts count="1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name val="ＭＳ Ｐゴシック"/>
      <family val="3"/>
      <charset val="128"/>
    </font>
    <font>
      <sz val="6"/>
      <name val="ＭＳ Ｐゴシック"/>
      <family val="3"/>
      <charset val="128"/>
    </font>
    <font>
      <sz val="9"/>
      <name val="ＭＳ Ｐゴシック"/>
      <family val="3"/>
      <charset val="128"/>
      <scheme val="minor"/>
    </font>
    <font>
      <sz val="11"/>
      <color rgb="FF006100"/>
      <name val="ＭＳ Ｐゴシック"/>
      <family val="2"/>
      <charset val="128"/>
      <scheme val="minor"/>
    </font>
    <font>
      <sz val="11"/>
      <color rgb="FF9C6500"/>
      <name val="ＭＳ Ｐゴシック"/>
      <family val="2"/>
      <charset val="128"/>
      <scheme val="minor"/>
    </font>
    <font>
      <b/>
      <sz val="11"/>
      <color rgb="FF3F3F3F"/>
      <name val="ＭＳ Ｐゴシック"/>
      <family val="2"/>
      <charset val="128"/>
      <scheme val="minor"/>
    </font>
    <font>
      <sz val="11"/>
      <name val="ＭＳ Ｐ明朝"/>
      <family val="1"/>
      <charset val="128"/>
    </font>
    <font>
      <sz val="9"/>
      <name val="ＭＳ Ｐゴシック"/>
      <family val="3"/>
      <charset val="128"/>
    </font>
    <font>
      <sz val="9"/>
      <color theme="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diagonal/>
    </border>
    <border>
      <left/>
      <right style="thin">
        <color indexed="64"/>
      </right>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3" fillId="0" borderId="0"/>
  </cellStyleXfs>
  <cellXfs count="92">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2"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4" xfId="0" applyFont="1" applyBorder="1" applyAlignment="1">
      <alignment horizontal="center" vertical="center"/>
    </xf>
    <xf numFmtId="0" fontId="3" fillId="0" borderId="4" xfId="0" applyFont="1" applyBorder="1" applyAlignment="1">
      <alignment vertical="center" wrapText="1"/>
    </xf>
    <xf numFmtId="0" fontId="2" fillId="0" borderId="4" xfId="0" applyFont="1" applyBorder="1" applyAlignment="1">
      <alignment horizontal="center" vertical="center"/>
    </xf>
    <xf numFmtId="0" fontId="2" fillId="0" borderId="3" xfId="0" applyFont="1" applyBorder="1" applyAlignment="1">
      <alignment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38" fontId="3" fillId="0" borderId="19" xfId="1" applyFont="1" applyBorder="1">
      <alignment vertical="center"/>
    </xf>
    <xf numFmtId="0" fontId="2" fillId="0" borderId="4" xfId="0" applyFont="1" applyBorder="1" applyAlignment="1">
      <alignment vertical="center" wrapText="1"/>
    </xf>
    <xf numFmtId="38" fontId="3" fillId="0" borderId="19" xfId="1" applyFont="1" applyBorder="1" applyAlignment="1">
      <alignment horizontal="center" vertical="center"/>
    </xf>
    <xf numFmtId="49" fontId="3" fillId="0" borderId="2"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shrinkToFit="1"/>
    </xf>
    <xf numFmtId="0" fontId="0" fillId="0" borderId="4" xfId="0"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176" fontId="2" fillId="0" borderId="19"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9" fillId="0" borderId="4"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xf>
    <xf numFmtId="38" fontId="3" fillId="0" borderId="1" xfId="1" applyFont="1" applyBorder="1">
      <alignment vertical="center"/>
    </xf>
    <xf numFmtId="0" fontId="0" fillId="0" borderId="1" xfId="0" applyBorder="1" applyAlignment="1">
      <alignment horizontal="center" vertical="center"/>
    </xf>
    <xf numFmtId="38" fontId="3" fillId="0" borderId="19" xfId="1" applyFont="1" applyBorder="1" applyAlignment="1">
      <alignment vertical="center"/>
    </xf>
    <xf numFmtId="0" fontId="2" fillId="0" borderId="4" xfId="0" applyFont="1" applyBorder="1" applyAlignment="1">
      <alignment vertical="center"/>
    </xf>
    <xf numFmtId="0" fontId="3" fillId="0" borderId="1" xfId="0" applyFont="1" applyFill="1" applyBorder="1" applyAlignment="1">
      <alignment vertical="center" wrapText="1"/>
    </xf>
    <xf numFmtId="0" fontId="14" fillId="0" borderId="1" xfId="2" applyFont="1" applyFill="1" applyBorder="1" applyAlignment="1">
      <alignment vertical="center" wrapText="1"/>
    </xf>
    <xf numFmtId="0" fontId="14" fillId="0" borderId="1" xfId="0" applyFont="1" applyFill="1" applyBorder="1" applyAlignment="1">
      <alignment horizontal="left" vertical="center" wrapText="1"/>
    </xf>
    <xf numFmtId="176" fontId="14" fillId="0" borderId="1" xfId="2" applyNumberFormat="1" applyFont="1" applyFill="1" applyBorder="1" applyAlignment="1">
      <alignment horizontal="center" vertical="center" shrinkToFi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41" fontId="14" fillId="0" borderId="1" xfId="0" applyNumberFormat="1" applyFont="1" applyFill="1" applyBorder="1" applyAlignment="1">
      <alignment horizontal="center" vertical="center" wrapText="1"/>
    </xf>
    <xf numFmtId="57" fontId="14" fillId="0" borderId="1" xfId="2" applyNumberFormat="1" applyFont="1" applyFill="1" applyBorder="1" applyAlignment="1">
      <alignment vertical="center" wrapText="1"/>
    </xf>
    <xf numFmtId="177" fontId="14" fillId="0" borderId="1" xfId="2" applyNumberFormat="1" applyFont="1" applyFill="1" applyBorder="1" applyAlignment="1">
      <alignment vertical="center" wrapText="1"/>
    </xf>
    <xf numFmtId="0" fontId="2" fillId="0" borderId="1" xfId="0" applyFont="1" applyBorder="1" applyAlignment="1">
      <alignment vertical="center" wrapText="1"/>
    </xf>
    <xf numFmtId="0" fontId="14" fillId="0" borderId="3" xfId="2" applyFont="1" applyFill="1" applyBorder="1" applyAlignment="1">
      <alignment vertical="center" wrapText="1"/>
    </xf>
    <xf numFmtId="0" fontId="14" fillId="0" borderId="7" xfId="2" applyFont="1" applyFill="1" applyBorder="1" applyAlignment="1">
      <alignment vertical="center" wrapText="1"/>
    </xf>
    <xf numFmtId="0" fontId="14" fillId="0" borderId="4" xfId="0" applyFont="1" applyFill="1" applyBorder="1" applyAlignment="1">
      <alignment horizontal="left" vertical="center" wrapText="1"/>
    </xf>
    <xf numFmtId="0" fontId="14" fillId="0" borderId="8" xfId="0" applyFont="1" applyFill="1" applyBorder="1" applyAlignment="1">
      <alignment horizontal="left" vertical="center" wrapText="1"/>
    </xf>
    <xf numFmtId="176" fontId="2" fillId="0" borderId="1" xfId="0" applyNumberFormat="1" applyFont="1" applyBorder="1" applyAlignment="1">
      <alignment horizontal="center" vertical="center"/>
    </xf>
    <xf numFmtId="176" fontId="14" fillId="0" borderId="4" xfId="2" applyNumberFormat="1" applyFont="1" applyFill="1" applyBorder="1" applyAlignment="1">
      <alignment horizontal="center" vertical="center" shrinkToFit="1"/>
    </xf>
    <xf numFmtId="176" fontId="14" fillId="0" borderId="8" xfId="2" applyNumberFormat="1" applyFont="1" applyFill="1" applyBorder="1" applyAlignment="1">
      <alignment horizontal="center" vertical="center" shrinkToFit="1"/>
    </xf>
    <xf numFmtId="0" fontId="14" fillId="0" borderId="4" xfId="2" applyFont="1" applyFill="1" applyBorder="1" applyAlignment="1">
      <alignment vertical="center" wrapText="1"/>
    </xf>
    <xf numFmtId="0" fontId="7" fillId="0" borderId="4" xfId="0" applyFont="1" applyFill="1" applyBorder="1" applyAlignment="1">
      <alignment vertical="center" wrapText="1"/>
    </xf>
    <xf numFmtId="0" fontId="14" fillId="0" borderId="8" xfId="2" applyFont="1" applyFill="1" applyBorder="1" applyAlignment="1">
      <alignment vertical="center" wrapText="1"/>
    </xf>
    <xf numFmtId="38" fontId="14" fillId="0" borderId="4" xfId="1" applyFont="1" applyFill="1" applyBorder="1" applyAlignment="1">
      <alignment horizontal="left" vertical="center" wrapText="1"/>
    </xf>
    <xf numFmtId="57" fontId="14" fillId="0" borderId="4" xfId="2" applyNumberFormat="1" applyFont="1" applyFill="1" applyBorder="1" applyAlignment="1">
      <alignment vertical="center" wrapText="1"/>
    </xf>
    <xf numFmtId="57" fontId="14" fillId="0" borderId="8" xfId="2" applyNumberFormat="1" applyFont="1" applyFill="1" applyBorder="1" applyAlignment="1">
      <alignment vertical="center" wrapText="1"/>
    </xf>
    <xf numFmtId="0" fontId="14" fillId="0" borderId="4" xfId="0" applyFont="1" applyFill="1" applyBorder="1" applyAlignment="1">
      <alignment vertical="center" wrapText="1"/>
    </xf>
    <xf numFmtId="0" fontId="14" fillId="0" borderId="8" xfId="0" applyFont="1" applyFill="1" applyBorder="1" applyAlignment="1">
      <alignment vertical="center" wrapText="1"/>
    </xf>
    <xf numFmtId="0" fontId="2" fillId="0" borderId="1" xfId="0" applyFont="1" applyBorder="1" applyAlignment="1">
      <alignment horizontal="center" vertical="center"/>
    </xf>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41" fontId="14" fillId="0" borderId="4" xfId="0" applyNumberFormat="1" applyFont="1" applyFill="1" applyBorder="1" applyAlignment="1">
      <alignment horizontal="center" vertical="center" wrapText="1"/>
    </xf>
    <xf numFmtId="41" fontId="14" fillId="0" borderId="8" xfId="0" applyNumberFormat="1" applyFont="1" applyFill="1" applyBorder="1" applyAlignment="1">
      <alignment horizontal="center" vertical="center" wrapText="1"/>
    </xf>
    <xf numFmtId="177" fontId="14" fillId="0" borderId="19" xfId="1" applyNumberFormat="1" applyFont="1" applyFill="1" applyBorder="1" applyAlignment="1">
      <alignment horizontal="right" vertical="center" wrapText="1"/>
    </xf>
    <xf numFmtId="177" fontId="14" fillId="0" borderId="19" xfId="2" applyNumberFormat="1" applyFont="1" applyFill="1" applyBorder="1" applyAlignment="1">
      <alignment vertical="center" wrapText="1"/>
    </xf>
    <xf numFmtId="177" fontId="14" fillId="0" borderId="21" xfId="2" applyNumberFormat="1" applyFont="1" applyFill="1" applyBorder="1" applyAlignment="1">
      <alignment vertical="center" wrapText="1"/>
    </xf>
    <xf numFmtId="38" fontId="3" fillId="0" borderId="1" xfId="1" applyFont="1" applyBorder="1" applyAlignment="1">
      <alignment horizontal="center" vertical="center"/>
    </xf>
    <xf numFmtId="0" fontId="14" fillId="0" borderId="19" xfId="0" applyFont="1" applyFill="1" applyBorder="1" applyAlignment="1">
      <alignment horizontal="center" vertical="center" wrapText="1"/>
    </xf>
    <xf numFmtId="41" fontId="14" fillId="0" borderId="19" xfId="0" applyNumberFormat="1" applyFont="1" applyFill="1" applyBorder="1" applyAlignment="1">
      <alignment horizontal="center" vertical="center" wrapText="1"/>
    </xf>
    <xf numFmtId="41" fontId="14" fillId="0" borderId="21"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9" fillId="0" borderId="1" xfId="0" applyFont="1" applyFill="1" applyBorder="1" applyAlignment="1">
      <alignment vertical="center" wrapText="1"/>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cellXfs>
  <cellStyles count="3">
    <cellStyle name="桁区切り" xfId="1" builtinId="6"/>
    <cellStyle name="標準" xfId="0" builtinId="0"/>
    <cellStyle name="標準_別添１・２（請求計画表・工事一覧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1048128</xdr:colOff>
      <xdr:row>0</xdr:row>
      <xdr:rowOff>101197</xdr:rowOff>
    </xdr:from>
    <xdr:ext cx="800732" cy="275717"/>
    <xdr:sp macro="" textlink="">
      <xdr:nvSpPr>
        <xdr:cNvPr id="2" name="テキスト ボックス 1"/>
        <xdr:cNvSpPr txBox="1"/>
      </xdr:nvSpPr>
      <xdr:spPr>
        <a:xfrm>
          <a:off x="13452163"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45"/>
  <sheetViews>
    <sheetView tabSelected="1" view="pageBreakPreview" zoomScale="85" zoomScaleNormal="100" zoomScaleSheetLayoutView="85" workbookViewId="0">
      <pane xSplit="1" ySplit="4" topLeftCell="B5" activePane="bottomRight" state="frozen"/>
      <selection pane="topRight" activeCell="B1" sqref="B1"/>
      <selection pane="bottomLeft" activeCell="A6" sqref="A6"/>
      <selection pane="bottomRight" activeCell="I29" sqref="I29"/>
    </sheetView>
  </sheetViews>
  <sheetFormatPr defaultRowHeight="13.5"/>
  <cols>
    <col min="1" max="1" width="28.875" customWidth="1"/>
    <col min="2" max="2" width="19" customWidth="1"/>
    <col min="3" max="3" width="14" customWidth="1"/>
    <col min="4" max="4" width="16.5" customWidth="1"/>
    <col min="5" max="5" width="15.875" customWidth="1"/>
    <col min="6" max="6" width="14.375" customWidth="1"/>
    <col min="7" max="7" width="7.625" customWidth="1"/>
    <col min="8" max="8" width="5.125" customWidth="1"/>
    <col min="9" max="9" width="10.125" customWidth="1"/>
    <col min="10" max="10" width="12.125" customWidth="1"/>
    <col min="11" max="11" width="6.625" customWidth="1"/>
    <col min="12" max="12" width="6.875" customWidth="1"/>
    <col min="13" max="13" width="8.125" customWidth="1"/>
    <col min="14" max="14" width="10.625" customWidth="1"/>
    <col min="15" max="15" width="7.625" customWidth="1"/>
    <col min="16" max="16" width="8.875" customWidth="1"/>
    <col min="17" max="17" width="22.625" customWidth="1"/>
    <col min="18" max="18" width="7.625" customWidth="1"/>
  </cols>
  <sheetData>
    <row r="1" spans="1:18" ht="32.1" customHeight="1">
      <c r="A1" s="80" t="s">
        <v>19</v>
      </c>
      <c r="B1" s="81"/>
      <c r="C1" s="81"/>
      <c r="D1" s="81"/>
      <c r="E1" s="81"/>
      <c r="F1" s="81"/>
      <c r="G1" s="81"/>
      <c r="H1" s="81"/>
      <c r="I1" s="81"/>
      <c r="J1" s="81"/>
      <c r="K1" s="81"/>
      <c r="L1" s="81"/>
      <c r="M1" s="81"/>
      <c r="N1" s="81"/>
      <c r="O1" s="81"/>
      <c r="P1" s="81"/>
    </row>
    <row r="2" spans="1:18" ht="14.25" thickBot="1"/>
    <row r="3" spans="1:18" ht="39.950000000000003" customHeight="1">
      <c r="A3" s="82" t="s">
        <v>11</v>
      </c>
      <c r="B3" s="84" t="s">
        <v>20</v>
      </c>
      <c r="C3" s="84" t="s">
        <v>0</v>
      </c>
      <c r="D3" s="84" t="s">
        <v>25</v>
      </c>
      <c r="E3" s="84" t="s">
        <v>39</v>
      </c>
      <c r="F3" s="89" t="s">
        <v>40</v>
      </c>
      <c r="G3" s="90"/>
      <c r="H3" s="91"/>
      <c r="I3" s="84" t="s">
        <v>1</v>
      </c>
      <c r="J3" s="84" t="s">
        <v>2</v>
      </c>
      <c r="K3" s="84" t="s">
        <v>3</v>
      </c>
      <c r="L3" s="78" t="s">
        <v>12</v>
      </c>
      <c r="M3" s="86" t="s">
        <v>14</v>
      </c>
      <c r="N3" s="87"/>
      <c r="O3" s="88"/>
      <c r="P3" s="76" t="s">
        <v>4</v>
      </c>
      <c r="Q3" s="74" t="s">
        <v>24</v>
      </c>
      <c r="R3" s="75"/>
    </row>
    <row r="4" spans="1:18" ht="32.1" customHeight="1" thickBot="1">
      <c r="A4" s="83"/>
      <c r="B4" s="85"/>
      <c r="C4" s="85"/>
      <c r="D4" s="85"/>
      <c r="E4" s="85"/>
      <c r="F4" s="15" t="s">
        <v>41</v>
      </c>
      <c r="G4" s="16" t="s">
        <v>42</v>
      </c>
      <c r="H4" s="17" t="s">
        <v>26</v>
      </c>
      <c r="I4" s="85"/>
      <c r="J4" s="85"/>
      <c r="K4" s="85"/>
      <c r="L4" s="79"/>
      <c r="M4" s="3" t="s">
        <v>5</v>
      </c>
      <c r="N4" s="3" t="s">
        <v>15</v>
      </c>
      <c r="O4" s="3" t="s">
        <v>16</v>
      </c>
      <c r="P4" s="77"/>
      <c r="Q4" s="4"/>
      <c r="R4" s="5" t="s">
        <v>17</v>
      </c>
    </row>
    <row r="5" spans="1:18" ht="63.75" customHeight="1">
      <c r="A5" s="9" t="s">
        <v>43</v>
      </c>
      <c r="B5" s="10" t="s">
        <v>44</v>
      </c>
      <c r="C5" s="22">
        <v>40634</v>
      </c>
      <c r="D5" s="10" t="s">
        <v>45</v>
      </c>
      <c r="E5" s="10" t="s">
        <v>46</v>
      </c>
      <c r="F5" s="10" t="s">
        <v>47</v>
      </c>
      <c r="G5" s="11" t="s">
        <v>48</v>
      </c>
      <c r="H5" s="11" t="s">
        <v>28</v>
      </c>
      <c r="I5" s="8" t="s">
        <v>29</v>
      </c>
      <c r="J5" s="12">
        <v>22761000</v>
      </c>
      <c r="K5" s="6" t="s">
        <v>29</v>
      </c>
      <c r="L5" s="14">
        <v>1</v>
      </c>
      <c r="M5" s="18" t="s">
        <v>9</v>
      </c>
      <c r="N5" s="18" t="s">
        <v>6</v>
      </c>
      <c r="O5" s="18">
        <v>1</v>
      </c>
      <c r="P5" s="19" t="s">
        <v>79</v>
      </c>
      <c r="Q5" s="13" t="s">
        <v>81</v>
      </c>
      <c r="R5" s="21" t="s">
        <v>21</v>
      </c>
    </row>
    <row r="6" spans="1:18" ht="63.75" customHeight="1">
      <c r="A6" s="9" t="s">
        <v>49</v>
      </c>
      <c r="B6" s="13" t="s">
        <v>44</v>
      </c>
      <c r="C6" s="23">
        <v>40634</v>
      </c>
      <c r="D6" s="13" t="s">
        <v>45</v>
      </c>
      <c r="E6" s="13" t="s">
        <v>46</v>
      </c>
      <c r="F6" s="13" t="s">
        <v>47</v>
      </c>
      <c r="G6" s="8" t="s">
        <v>48</v>
      </c>
      <c r="H6" s="8" t="s">
        <v>28</v>
      </c>
      <c r="I6" s="8" t="s">
        <v>29</v>
      </c>
      <c r="J6" s="12">
        <v>7137500</v>
      </c>
      <c r="K6" s="8" t="s">
        <v>29</v>
      </c>
      <c r="L6" s="14">
        <v>1</v>
      </c>
      <c r="M6" s="18" t="s">
        <v>9</v>
      </c>
      <c r="N6" s="18" t="s">
        <v>6</v>
      </c>
      <c r="O6" s="18">
        <v>1</v>
      </c>
      <c r="P6" s="20" t="s">
        <v>79</v>
      </c>
      <c r="Q6" s="7" t="s">
        <v>81</v>
      </c>
      <c r="R6" s="21" t="s">
        <v>21</v>
      </c>
    </row>
    <row r="7" spans="1:18" ht="125.25" customHeight="1">
      <c r="A7" s="9" t="s">
        <v>50</v>
      </c>
      <c r="B7" s="13" t="s">
        <v>44</v>
      </c>
      <c r="C7" s="23">
        <v>40634</v>
      </c>
      <c r="D7" s="13" t="s">
        <v>51</v>
      </c>
      <c r="E7" s="13" t="s">
        <v>52</v>
      </c>
      <c r="F7" s="13" t="s">
        <v>47</v>
      </c>
      <c r="G7" s="8" t="s">
        <v>29</v>
      </c>
      <c r="H7" s="8" t="s">
        <v>53</v>
      </c>
      <c r="I7" s="8" t="s">
        <v>29</v>
      </c>
      <c r="J7" s="12">
        <v>1365000</v>
      </c>
      <c r="K7" s="8" t="s">
        <v>29</v>
      </c>
      <c r="L7" s="14" t="s">
        <v>29</v>
      </c>
      <c r="M7" s="18" t="s">
        <v>9</v>
      </c>
      <c r="N7" s="18" t="s">
        <v>6</v>
      </c>
      <c r="O7" s="18">
        <v>1</v>
      </c>
      <c r="P7" s="20" t="s">
        <v>79</v>
      </c>
      <c r="Q7" s="24" t="s">
        <v>87</v>
      </c>
      <c r="R7" s="21" t="s">
        <v>21</v>
      </c>
    </row>
    <row r="8" spans="1:18" ht="65.25" customHeight="1">
      <c r="A8" s="9" t="s">
        <v>54</v>
      </c>
      <c r="B8" s="13" t="s">
        <v>44</v>
      </c>
      <c r="C8" s="23">
        <v>40634</v>
      </c>
      <c r="D8" s="13" t="s">
        <v>55</v>
      </c>
      <c r="E8" s="13" t="s">
        <v>56</v>
      </c>
      <c r="F8" s="13" t="s">
        <v>47</v>
      </c>
      <c r="G8" s="8" t="s">
        <v>29</v>
      </c>
      <c r="H8" s="8" t="s">
        <v>53</v>
      </c>
      <c r="I8" s="8" t="s">
        <v>29</v>
      </c>
      <c r="J8" s="12">
        <v>5166000</v>
      </c>
      <c r="K8" s="8" t="s">
        <v>29</v>
      </c>
      <c r="L8" s="14" t="s">
        <v>29</v>
      </c>
      <c r="M8" s="18" t="s">
        <v>9</v>
      </c>
      <c r="N8" s="18" t="s">
        <v>6</v>
      </c>
      <c r="O8" s="18">
        <v>1</v>
      </c>
      <c r="P8" s="20" t="s">
        <v>79</v>
      </c>
      <c r="Q8" s="24" t="s">
        <v>82</v>
      </c>
      <c r="R8" s="21" t="s">
        <v>21</v>
      </c>
    </row>
    <row r="9" spans="1:18" ht="65.25" customHeight="1">
      <c r="A9" s="9" t="s">
        <v>57</v>
      </c>
      <c r="B9" s="13" t="s">
        <v>44</v>
      </c>
      <c r="C9" s="23">
        <v>40634</v>
      </c>
      <c r="D9" s="13" t="s">
        <v>58</v>
      </c>
      <c r="E9" s="13" t="s">
        <v>59</v>
      </c>
      <c r="F9" s="13" t="s">
        <v>47</v>
      </c>
      <c r="G9" s="8" t="s">
        <v>29</v>
      </c>
      <c r="H9" s="8" t="s">
        <v>53</v>
      </c>
      <c r="I9" s="8" t="s">
        <v>29</v>
      </c>
      <c r="J9" s="12">
        <v>6300000</v>
      </c>
      <c r="K9" s="8" t="s">
        <v>29</v>
      </c>
      <c r="L9" s="14">
        <v>2</v>
      </c>
      <c r="M9" s="18" t="s">
        <v>9</v>
      </c>
      <c r="N9" s="18" t="s">
        <v>6</v>
      </c>
      <c r="O9" s="18">
        <v>1</v>
      </c>
      <c r="P9" s="20" t="s">
        <v>79</v>
      </c>
      <c r="Q9" s="24" t="s">
        <v>82</v>
      </c>
      <c r="R9" s="21" t="s">
        <v>21</v>
      </c>
    </row>
    <row r="10" spans="1:18" ht="104.25" customHeight="1">
      <c r="A10" s="9" t="s">
        <v>63</v>
      </c>
      <c r="B10" s="13" t="s">
        <v>27</v>
      </c>
      <c r="C10" s="23">
        <v>40634</v>
      </c>
      <c r="D10" s="13" t="s">
        <v>32</v>
      </c>
      <c r="E10" s="13" t="s">
        <v>31</v>
      </c>
      <c r="F10" s="13" t="s">
        <v>64</v>
      </c>
      <c r="G10" s="8" t="s">
        <v>65</v>
      </c>
      <c r="H10" s="8" t="s">
        <v>28</v>
      </c>
      <c r="I10" s="8" t="s">
        <v>29</v>
      </c>
      <c r="J10" s="12">
        <v>33986925</v>
      </c>
      <c r="K10" s="8" t="s">
        <v>29</v>
      </c>
      <c r="L10" s="14">
        <v>3</v>
      </c>
      <c r="M10" s="18" t="s">
        <v>9</v>
      </c>
      <c r="N10" s="18" t="s">
        <v>6</v>
      </c>
      <c r="O10" s="18">
        <v>2</v>
      </c>
      <c r="P10" s="20" t="s">
        <v>80</v>
      </c>
      <c r="Q10" s="7" t="s">
        <v>83</v>
      </c>
      <c r="R10" s="21" t="s">
        <v>21</v>
      </c>
    </row>
    <row r="11" spans="1:18" ht="104.25" customHeight="1">
      <c r="A11" s="9" t="s">
        <v>66</v>
      </c>
      <c r="B11" s="13" t="s">
        <v>27</v>
      </c>
      <c r="C11" s="23">
        <v>40634</v>
      </c>
      <c r="D11" s="13" t="s">
        <v>30</v>
      </c>
      <c r="E11" s="13" t="s">
        <v>31</v>
      </c>
      <c r="F11" s="13" t="s">
        <v>64</v>
      </c>
      <c r="G11" s="8" t="s">
        <v>65</v>
      </c>
      <c r="H11" s="8" t="s">
        <v>28</v>
      </c>
      <c r="I11" s="8" t="s">
        <v>29</v>
      </c>
      <c r="J11" s="12">
        <v>14395920</v>
      </c>
      <c r="K11" s="8" t="s">
        <v>29</v>
      </c>
      <c r="L11" s="14">
        <v>5</v>
      </c>
      <c r="M11" s="18" t="s">
        <v>9</v>
      </c>
      <c r="N11" s="18" t="s">
        <v>6</v>
      </c>
      <c r="O11" s="18">
        <v>2</v>
      </c>
      <c r="P11" s="20" t="s">
        <v>79</v>
      </c>
      <c r="Q11" s="7" t="s">
        <v>84</v>
      </c>
      <c r="R11" s="21" t="s">
        <v>22</v>
      </c>
    </row>
    <row r="12" spans="1:18" ht="111" customHeight="1">
      <c r="A12" s="41" t="s">
        <v>105</v>
      </c>
      <c r="B12" s="43" t="s">
        <v>106</v>
      </c>
      <c r="C12" s="46">
        <v>40634</v>
      </c>
      <c r="D12" s="49" t="s">
        <v>107</v>
      </c>
      <c r="E12" s="43" t="s">
        <v>108</v>
      </c>
      <c r="F12" s="54" t="s">
        <v>109</v>
      </c>
      <c r="G12" s="57" t="s">
        <v>110</v>
      </c>
      <c r="H12" s="57" t="s">
        <v>111</v>
      </c>
      <c r="I12" s="59" t="s">
        <v>112</v>
      </c>
      <c r="J12" s="61">
        <v>7186725</v>
      </c>
      <c r="K12" s="57" t="s">
        <v>112</v>
      </c>
      <c r="L12" s="65" t="s">
        <v>112</v>
      </c>
      <c r="M12" s="57" t="s">
        <v>113</v>
      </c>
      <c r="N12" s="57" t="s">
        <v>114</v>
      </c>
      <c r="O12" s="57">
        <v>1</v>
      </c>
      <c r="P12" s="68"/>
      <c r="Q12" s="54" t="s">
        <v>115</v>
      </c>
      <c r="R12" s="71" t="s">
        <v>116</v>
      </c>
    </row>
    <row r="13" spans="1:18" ht="115.5" customHeight="1">
      <c r="A13" s="9" t="s">
        <v>60</v>
      </c>
      <c r="B13" s="13" t="s">
        <v>44</v>
      </c>
      <c r="C13" s="23">
        <v>40654</v>
      </c>
      <c r="D13" s="13" t="s">
        <v>61</v>
      </c>
      <c r="E13" s="13" t="s">
        <v>62</v>
      </c>
      <c r="F13" s="13" t="s">
        <v>47</v>
      </c>
      <c r="G13" s="8" t="s">
        <v>29</v>
      </c>
      <c r="H13" s="8" t="s">
        <v>53</v>
      </c>
      <c r="I13" s="8" t="s">
        <v>29</v>
      </c>
      <c r="J13" s="12">
        <v>50503860</v>
      </c>
      <c r="K13" s="8" t="s">
        <v>29</v>
      </c>
      <c r="L13" s="14" t="s">
        <v>29</v>
      </c>
      <c r="M13" s="18" t="s">
        <v>10</v>
      </c>
      <c r="N13" s="18" t="s">
        <v>6</v>
      </c>
      <c r="O13" s="18">
        <v>1</v>
      </c>
      <c r="P13" s="20" t="s">
        <v>79</v>
      </c>
      <c r="Q13" s="24" t="s">
        <v>88</v>
      </c>
      <c r="R13" s="21" t="s">
        <v>21</v>
      </c>
    </row>
    <row r="14" spans="1:18" ht="99" customHeight="1">
      <c r="A14" s="41" t="s">
        <v>117</v>
      </c>
      <c r="B14" s="43" t="s">
        <v>106</v>
      </c>
      <c r="C14" s="46">
        <v>40659</v>
      </c>
      <c r="D14" s="48" t="s">
        <v>118</v>
      </c>
      <c r="E14" s="51" t="s">
        <v>119</v>
      </c>
      <c r="F14" s="54" t="s">
        <v>109</v>
      </c>
      <c r="G14" s="57" t="s">
        <v>110</v>
      </c>
      <c r="H14" s="57" t="s">
        <v>111</v>
      </c>
      <c r="I14" s="59" t="s">
        <v>110</v>
      </c>
      <c r="J14" s="61">
        <v>6358500</v>
      </c>
      <c r="K14" s="57" t="s">
        <v>110</v>
      </c>
      <c r="L14" s="65" t="s">
        <v>110</v>
      </c>
      <c r="M14" s="57" t="s">
        <v>113</v>
      </c>
      <c r="N14" s="57" t="s">
        <v>114</v>
      </c>
      <c r="O14" s="57">
        <v>1</v>
      </c>
      <c r="P14" s="68"/>
      <c r="Q14" s="54" t="s">
        <v>120</v>
      </c>
      <c r="R14" s="72" t="s">
        <v>111</v>
      </c>
    </row>
    <row r="15" spans="1:18" ht="77.25" customHeight="1">
      <c r="A15" s="9" t="s">
        <v>67</v>
      </c>
      <c r="B15" s="13" t="s">
        <v>33</v>
      </c>
      <c r="C15" s="23">
        <v>40669</v>
      </c>
      <c r="D15" s="13" t="s">
        <v>37</v>
      </c>
      <c r="E15" s="13" t="s">
        <v>38</v>
      </c>
      <c r="F15" s="13" t="s">
        <v>47</v>
      </c>
      <c r="G15" s="8" t="s">
        <v>29</v>
      </c>
      <c r="H15" s="8" t="s">
        <v>53</v>
      </c>
      <c r="I15" s="8" t="s">
        <v>29</v>
      </c>
      <c r="J15" s="12">
        <v>22575000</v>
      </c>
      <c r="K15" s="8" t="s">
        <v>29</v>
      </c>
      <c r="L15" s="14" t="s">
        <v>29</v>
      </c>
      <c r="M15" s="18" t="s">
        <v>9</v>
      </c>
      <c r="N15" s="18" t="s">
        <v>6</v>
      </c>
      <c r="O15" s="18">
        <v>1</v>
      </c>
      <c r="P15" s="20" t="s">
        <v>79</v>
      </c>
      <c r="Q15" s="7" t="s">
        <v>85</v>
      </c>
      <c r="R15" s="21" t="s">
        <v>22</v>
      </c>
    </row>
    <row r="16" spans="1:18" ht="141.75" customHeight="1">
      <c r="A16" s="41" t="s">
        <v>121</v>
      </c>
      <c r="B16" s="43" t="s">
        <v>106</v>
      </c>
      <c r="C16" s="46">
        <v>40700</v>
      </c>
      <c r="D16" s="48" t="s">
        <v>122</v>
      </c>
      <c r="E16" s="51" t="s">
        <v>123</v>
      </c>
      <c r="F16" s="54" t="s">
        <v>124</v>
      </c>
      <c r="G16" s="57" t="s">
        <v>125</v>
      </c>
      <c r="H16" s="57" t="s">
        <v>116</v>
      </c>
      <c r="I16" s="59" t="s">
        <v>110</v>
      </c>
      <c r="J16" s="61">
        <v>196896190</v>
      </c>
      <c r="K16" s="59" t="s">
        <v>110</v>
      </c>
      <c r="L16" s="66" t="s">
        <v>110</v>
      </c>
      <c r="M16" s="57" t="s">
        <v>113</v>
      </c>
      <c r="N16" s="57" t="s">
        <v>114</v>
      </c>
      <c r="O16" s="57">
        <v>1</v>
      </c>
      <c r="P16" s="68"/>
      <c r="Q16" s="54" t="s">
        <v>126</v>
      </c>
      <c r="R16" s="71" t="s">
        <v>116</v>
      </c>
    </row>
    <row r="17" spans="1:18" ht="138" customHeight="1">
      <c r="A17" s="41" t="s">
        <v>121</v>
      </c>
      <c r="B17" s="43" t="s">
        <v>106</v>
      </c>
      <c r="C17" s="46">
        <v>40700</v>
      </c>
      <c r="D17" s="48" t="s">
        <v>127</v>
      </c>
      <c r="E17" s="51" t="s">
        <v>128</v>
      </c>
      <c r="F17" s="54" t="s">
        <v>124</v>
      </c>
      <c r="G17" s="57" t="s">
        <v>125</v>
      </c>
      <c r="H17" s="57" t="s">
        <v>116</v>
      </c>
      <c r="I17" s="59" t="s">
        <v>110</v>
      </c>
      <c r="J17" s="61">
        <v>36580150</v>
      </c>
      <c r="K17" s="59" t="s">
        <v>110</v>
      </c>
      <c r="L17" s="66" t="s">
        <v>110</v>
      </c>
      <c r="M17" s="57" t="s">
        <v>113</v>
      </c>
      <c r="N17" s="57" t="s">
        <v>114</v>
      </c>
      <c r="O17" s="57">
        <v>1</v>
      </c>
      <c r="P17" s="68"/>
      <c r="Q17" s="54" t="s">
        <v>126</v>
      </c>
      <c r="R17" s="71" t="s">
        <v>116</v>
      </c>
    </row>
    <row r="18" spans="1:18" ht="123.75" customHeight="1">
      <c r="A18" s="9" t="s">
        <v>90</v>
      </c>
      <c r="B18" s="13" t="s">
        <v>27</v>
      </c>
      <c r="C18" s="23">
        <v>40718</v>
      </c>
      <c r="D18" s="13" t="s">
        <v>35</v>
      </c>
      <c r="E18" s="13" t="s">
        <v>36</v>
      </c>
      <c r="F18" s="13" t="s">
        <v>97</v>
      </c>
      <c r="G18" s="30" t="s">
        <v>98</v>
      </c>
      <c r="H18" s="8" t="s">
        <v>99</v>
      </c>
      <c r="I18" s="8" t="s">
        <v>29</v>
      </c>
      <c r="J18" s="12">
        <v>9975000</v>
      </c>
      <c r="K18" s="8" t="s">
        <v>29</v>
      </c>
      <c r="L18" s="29">
        <v>2</v>
      </c>
      <c r="M18" s="18" t="s">
        <v>100</v>
      </c>
      <c r="N18" s="18" t="s">
        <v>101</v>
      </c>
      <c r="O18" s="18">
        <v>1</v>
      </c>
      <c r="P18" s="20"/>
      <c r="Q18" s="7" t="s">
        <v>84</v>
      </c>
      <c r="R18" s="21" t="s">
        <v>22</v>
      </c>
    </row>
    <row r="19" spans="1:18" ht="104.25" customHeight="1">
      <c r="A19" s="9" t="s">
        <v>91</v>
      </c>
      <c r="B19" s="13" t="s">
        <v>92</v>
      </c>
      <c r="C19" s="23">
        <v>40746</v>
      </c>
      <c r="D19" s="13" t="s">
        <v>35</v>
      </c>
      <c r="E19" s="13" t="s">
        <v>36</v>
      </c>
      <c r="F19" s="13" t="s">
        <v>97</v>
      </c>
      <c r="G19" s="30" t="s">
        <v>98</v>
      </c>
      <c r="H19" s="8" t="s">
        <v>99</v>
      </c>
      <c r="I19" s="8" t="s">
        <v>29</v>
      </c>
      <c r="J19" s="12">
        <v>5439000</v>
      </c>
      <c r="K19" s="8" t="s">
        <v>29</v>
      </c>
      <c r="L19" s="29">
        <v>2</v>
      </c>
      <c r="M19" s="18" t="s">
        <v>100</v>
      </c>
      <c r="N19" s="18" t="s">
        <v>101</v>
      </c>
      <c r="O19" s="18">
        <v>1</v>
      </c>
      <c r="P19" s="20"/>
      <c r="Q19" s="7" t="s">
        <v>84</v>
      </c>
      <c r="R19" s="21" t="s">
        <v>22</v>
      </c>
    </row>
    <row r="20" spans="1:18" ht="104.25" customHeight="1" thickBot="1">
      <c r="A20" s="42" t="s">
        <v>129</v>
      </c>
      <c r="B20" s="44" t="s">
        <v>130</v>
      </c>
      <c r="C20" s="47">
        <v>40757</v>
      </c>
      <c r="D20" s="50" t="s">
        <v>131</v>
      </c>
      <c r="E20" s="53" t="s">
        <v>132</v>
      </c>
      <c r="F20" s="55" t="s">
        <v>124</v>
      </c>
      <c r="G20" s="58" t="s">
        <v>133</v>
      </c>
      <c r="H20" s="58" t="s">
        <v>116</v>
      </c>
      <c r="I20" s="60" t="s">
        <v>110</v>
      </c>
      <c r="J20" s="63">
        <f>562414013+26927587-69399</f>
        <v>589272201</v>
      </c>
      <c r="K20" s="60" t="s">
        <v>110</v>
      </c>
      <c r="L20" s="67" t="s">
        <v>110</v>
      </c>
      <c r="M20" s="58" t="s">
        <v>113</v>
      </c>
      <c r="N20" s="58" t="s">
        <v>114</v>
      </c>
      <c r="O20" s="58">
        <v>1</v>
      </c>
      <c r="P20" s="69"/>
      <c r="Q20" s="55" t="s">
        <v>134</v>
      </c>
      <c r="R20" s="73" t="s">
        <v>116</v>
      </c>
    </row>
    <row r="21" spans="1:18" ht="90.75" customHeight="1">
      <c r="A21" s="41" t="s">
        <v>135</v>
      </c>
      <c r="B21" s="43" t="s">
        <v>130</v>
      </c>
      <c r="C21" s="46">
        <v>40757</v>
      </c>
      <c r="D21" s="48" t="s">
        <v>127</v>
      </c>
      <c r="E21" s="52" t="s">
        <v>136</v>
      </c>
      <c r="F21" s="54" t="s">
        <v>124</v>
      </c>
      <c r="G21" s="57" t="s">
        <v>133</v>
      </c>
      <c r="H21" s="57" t="s">
        <v>116</v>
      </c>
      <c r="I21" s="59" t="s">
        <v>110</v>
      </c>
      <c r="J21" s="62">
        <f>37628514+14909378</f>
        <v>52537892</v>
      </c>
      <c r="K21" s="59" t="s">
        <v>110</v>
      </c>
      <c r="L21" s="66" t="s">
        <v>110</v>
      </c>
      <c r="M21" s="57" t="s">
        <v>113</v>
      </c>
      <c r="N21" s="57" t="s">
        <v>114</v>
      </c>
      <c r="O21" s="57">
        <v>1</v>
      </c>
      <c r="P21" s="68"/>
      <c r="Q21" s="54" t="s">
        <v>134</v>
      </c>
      <c r="R21" s="71" t="s">
        <v>116</v>
      </c>
    </row>
    <row r="22" spans="1:18" ht="128.25" customHeight="1">
      <c r="A22" s="9" t="s">
        <v>68</v>
      </c>
      <c r="B22" s="13" t="s">
        <v>44</v>
      </c>
      <c r="C22" s="23">
        <v>40786</v>
      </c>
      <c r="D22" s="13" t="s">
        <v>69</v>
      </c>
      <c r="E22" s="13" t="s">
        <v>70</v>
      </c>
      <c r="F22" s="13" t="s">
        <v>47</v>
      </c>
      <c r="G22" s="8" t="s">
        <v>29</v>
      </c>
      <c r="H22" s="8" t="s">
        <v>53</v>
      </c>
      <c r="I22" s="8" t="s">
        <v>29</v>
      </c>
      <c r="J22" s="12">
        <v>2766000</v>
      </c>
      <c r="K22" s="8" t="s">
        <v>29</v>
      </c>
      <c r="L22" s="14" t="s">
        <v>29</v>
      </c>
      <c r="M22" s="18" t="s">
        <v>7</v>
      </c>
      <c r="N22" s="18" t="s">
        <v>6</v>
      </c>
      <c r="O22" s="18">
        <v>1</v>
      </c>
      <c r="P22" s="20" t="s">
        <v>79</v>
      </c>
      <c r="Q22" s="24" t="s">
        <v>89</v>
      </c>
      <c r="R22" s="21" t="s">
        <v>21</v>
      </c>
    </row>
    <row r="23" spans="1:18" ht="136.5" customHeight="1">
      <c r="A23" s="41" t="s">
        <v>137</v>
      </c>
      <c r="B23" s="43" t="s">
        <v>130</v>
      </c>
      <c r="C23" s="46">
        <v>40795</v>
      </c>
      <c r="D23" s="48" t="s">
        <v>107</v>
      </c>
      <c r="E23" s="52" t="s">
        <v>138</v>
      </c>
      <c r="F23" s="54" t="s">
        <v>109</v>
      </c>
      <c r="G23" s="57" t="s">
        <v>110</v>
      </c>
      <c r="H23" s="57" t="s">
        <v>111</v>
      </c>
      <c r="I23" s="59" t="s">
        <v>110</v>
      </c>
      <c r="J23" s="62">
        <v>5317991</v>
      </c>
      <c r="K23" s="59" t="s">
        <v>110</v>
      </c>
      <c r="L23" s="66" t="s">
        <v>110</v>
      </c>
      <c r="M23" s="57" t="s">
        <v>113</v>
      </c>
      <c r="N23" s="57" t="s">
        <v>114</v>
      </c>
      <c r="O23" s="57">
        <v>1</v>
      </c>
      <c r="P23" s="68"/>
      <c r="Q23" s="54" t="s">
        <v>139</v>
      </c>
      <c r="R23" s="71" t="s">
        <v>116</v>
      </c>
    </row>
    <row r="24" spans="1:18" ht="104.25" customHeight="1">
      <c r="A24" s="9" t="s">
        <v>93</v>
      </c>
      <c r="B24" s="13" t="s">
        <v>27</v>
      </c>
      <c r="C24" s="23">
        <v>40844</v>
      </c>
      <c r="D24" s="13" t="s">
        <v>94</v>
      </c>
      <c r="E24" s="13" t="s">
        <v>62</v>
      </c>
      <c r="F24" s="13" t="s">
        <v>47</v>
      </c>
      <c r="G24" s="8" t="s">
        <v>29</v>
      </c>
      <c r="H24" s="8" t="s">
        <v>53</v>
      </c>
      <c r="I24" s="8" t="s">
        <v>29</v>
      </c>
      <c r="J24" s="12">
        <v>4433100</v>
      </c>
      <c r="K24" s="8" t="s">
        <v>29</v>
      </c>
      <c r="L24" s="14" t="s">
        <v>29</v>
      </c>
      <c r="M24" s="18" t="s">
        <v>102</v>
      </c>
      <c r="N24" s="18" t="s">
        <v>101</v>
      </c>
      <c r="O24" s="18">
        <v>1</v>
      </c>
      <c r="P24" s="20"/>
      <c r="Q24" s="7" t="s">
        <v>104</v>
      </c>
      <c r="R24" s="21" t="s">
        <v>22</v>
      </c>
    </row>
    <row r="25" spans="1:18" ht="136.5" customHeight="1">
      <c r="A25" s="40" t="s">
        <v>71</v>
      </c>
      <c r="B25" s="40" t="s">
        <v>44</v>
      </c>
      <c r="C25" s="45">
        <v>40863</v>
      </c>
      <c r="D25" s="40" t="s">
        <v>72</v>
      </c>
      <c r="E25" s="40" t="s">
        <v>73</v>
      </c>
      <c r="F25" s="40" t="s">
        <v>47</v>
      </c>
      <c r="G25" s="56" t="s">
        <v>29</v>
      </c>
      <c r="H25" s="56" t="s">
        <v>53</v>
      </c>
      <c r="I25" s="56" t="s">
        <v>29</v>
      </c>
      <c r="J25" s="27">
        <v>2002350</v>
      </c>
      <c r="K25" s="56" t="s">
        <v>29</v>
      </c>
      <c r="L25" s="64">
        <v>2</v>
      </c>
      <c r="M25" s="28" t="s">
        <v>9</v>
      </c>
      <c r="N25" s="28" t="s">
        <v>6</v>
      </c>
      <c r="O25" s="28">
        <v>1</v>
      </c>
      <c r="P25" s="26" t="s">
        <v>79</v>
      </c>
      <c r="Q25" s="70" t="s">
        <v>86</v>
      </c>
      <c r="R25" s="26" t="s">
        <v>21</v>
      </c>
    </row>
    <row r="26" spans="1:18" ht="136.5" customHeight="1">
      <c r="A26" s="40" t="s">
        <v>74</v>
      </c>
      <c r="B26" s="40" t="s">
        <v>33</v>
      </c>
      <c r="C26" s="45">
        <v>40872</v>
      </c>
      <c r="D26" s="40" t="s">
        <v>37</v>
      </c>
      <c r="E26" s="40" t="s">
        <v>38</v>
      </c>
      <c r="F26" s="40" t="s">
        <v>64</v>
      </c>
      <c r="G26" s="56" t="s">
        <v>65</v>
      </c>
      <c r="H26" s="56" t="s">
        <v>28</v>
      </c>
      <c r="I26" s="56" t="s">
        <v>29</v>
      </c>
      <c r="J26" s="27">
        <v>17325000</v>
      </c>
      <c r="K26" s="56" t="s">
        <v>29</v>
      </c>
      <c r="L26" s="64" t="s">
        <v>29</v>
      </c>
      <c r="M26" s="28" t="s">
        <v>9</v>
      </c>
      <c r="N26" s="28" t="s">
        <v>6</v>
      </c>
      <c r="O26" s="28">
        <v>1</v>
      </c>
      <c r="P26" s="26" t="s">
        <v>79</v>
      </c>
      <c r="Q26" s="25" t="s">
        <v>83</v>
      </c>
      <c r="R26" s="26" t="s">
        <v>22</v>
      </c>
    </row>
    <row r="27" spans="1:18" ht="136.5" customHeight="1">
      <c r="A27" s="32" t="s">
        <v>140</v>
      </c>
      <c r="B27" s="33" t="s">
        <v>141</v>
      </c>
      <c r="C27" s="34">
        <v>40876</v>
      </c>
      <c r="D27" s="32" t="s">
        <v>122</v>
      </c>
      <c r="E27" s="38" t="s">
        <v>142</v>
      </c>
      <c r="F27" s="35" t="s">
        <v>124</v>
      </c>
      <c r="G27" s="36" t="s">
        <v>133</v>
      </c>
      <c r="H27" s="36" t="s">
        <v>116</v>
      </c>
      <c r="I27" s="37" t="s">
        <v>112</v>
      </c>
      <c r="J27" s="39">
        <v>128258934</v>
      </c>
      <c r="K27" s="37" t="s">
        <v>110</v>
      </c>
      <c r="L27" s="37" t="s">
        <v>110</v>
      </c>
      <c r="M27" s="36" t="s">
        <v>113</v>
      </c>
      <c r="N27" s="36" t="s">
        <v>114</v>
      </c>
      <c r="O27" s="36">
        <v>1</v>
      </c>
      <c r="P27" s="36"/>
      <c r="Q27" s="35" t="s">
        <v>143</v>
      </c>
      <c r="R27" s="36" t="s">
        <v>116</v>
      </c>
    </row>
    <row r="28" spans="1:18" ht="147.75" customHeight="1">
      <c r="A28" s="32" t="s">
        <v>140</v>
      </c>
      <c r="B28" s="33" t="s">
        <v>141</v>
      </c>
      <c r="C28" s="34">
        <v>40876</v>
      </c>
      <c r="D28" s="32" t="s">
        <v>144</v>
      </c>
      <c r="E28" s="38" t="s">
        <v>145</v>
      </c>
      <c r="F28" s="35" t="s">
        <v>124</v>
      </c>
      <c r="G28" s="36" t="s">
        <v>133</v>
      </c>
      <c r="H28" s="36" t="s">
        <v>116</v>
      </c>
      <c r="I28" s="37" t="s">
        <v>112</v>
      </c>
      <c r="J28" s="39">
        <v>2194244</v>
      </c>
      <c r="K28" s="37" t="s">
        <v>110</v>
      </c>
      <c r="L28" s="37" t="s">
        <v>110</v>
      </c>
      <c r="M28" s="36" t="s">
        <v>113</v>
      </c>
      <c r="N28" s="36" t="s">
        <v>114</v>
      </c>
      <c r="O28" s="36">
        <v>1</v>
      </c>
      <c r="P28" s="36"/>
      <c r="Q28" s="35" t="s">
        <v>146</v>
      </c>
      <c r="R28" s="36" t="s">
        <v>116</v>
      </c>
    </row>
    <row r="29" spans="1:18" ht="151.5" customHeight="1">
      <c r="A29" s="32" t="s">
        <v>140</v>
      </c>
      <c r="B29" s="33" t="s">
        <v>141</v>
      </c>
      <c r="C29" s="34">
        <v>40876</v>
      </c>
      <c r="D29" s="32" t="s">
        <v>131</v>
      </c>
      <c r="E29" s="38" t="s">
        <v>147</v>
      </c>
      <c r="F29" s="35" t="s">
        <v>124</v>
      </c>
      <c r="G29" s="36" t="s">
        <v>133</v>
      </c>
      <c r="H29" s="36" t="s">
        <v>116</v>
      </c>
      <c r="I29" s="37" t="s">
        <v>112</v>
      </c>
      <c r="J29" s="39">
        <v>3614411</v>
      </c>
      <c r="K29" s="37" t="s">
        <v>110</v>
      </c>
      <c r="L29" s="37" t="s">
        <v>110</v>
      </c>
      <c r="M29" s="36" t="s">
        <v>113</v>
      </c>
      <c r="N29" s="36" t="s">
        <v>114</v>
      </c>
      <c r="O29" s="36">
        <v>1</v>
      </c>
      <c r="P29" s="36"/>
      <c r="Q29" s="35" t="s">
        <v>146</v>
      </c>
      <c r="R29" s="36" t="s">
        <v>116</v>
      </c>
    </row>
    <row r="30" spans="1:18" ht="136.5" customHeight="1">
      <c r="A30" s="32" t="s">
        <v>140</v>
      </c>
      <c r="B30" s="33" t="s">
        <v>141</v>
      </c>
      <c r="C30" s="34">
        <v>40876</v>
      </c>
      <c r="D30" s="32" t="s">
        <v>148</v>
      </c>
      <c r="E30" s="38" t="s">
        <v>149</v>
      </c>
      <c r="F30" s="35" t="s">
        <v>124</v>
      </c>
      <c r="G30" s="36" t="s">
        <v>133</v>
      </c>
      <c r="H30" s="36" t="s">
        <v>116</v>
      </c>
      <c r="I30" s="37" t="s">
        <v>112</v>
      </c>
      <c r="J30" s="39">
        <v>3086431</v>
      </c>
      <c r="K30" s="37" t="s">
        <v>110</v>
      </c>
      <c r="L30" s="37" t="s">
        <v>110</v>
      </c>
      <c r="M30" s="36" t="s">
        <v>113</v>
      </c>
      <c r="N30" s="36" t="s">
        <v>114</v>
      </c>
      <c r="O30" s="36">
        <v>1</v>
      </c>
      <c r="P30" s="36"/>
      <c r="Q30" s="35" t="s">
        <v>150</v>
      </c>
      <c r="R30" s="36" t="s">
        <v>116</v>
      </c>
    </row>
    <row r="31" spans="1:18" ht="212.25" customHeight="1">
      <c r="A31" s="32" t="s">
        <v>140</v>
      </c>
      <c r="B31" s="33" t="s">
        <v>141</v>
      </c>
      <c r="C31" s="34">
        <v>40876</v>
      </c>
      <c r="D31" s="32" t="s">
        <v>127</v>
      </c>
      <c r="E31" s="38" t="s">
        <v>151</v>
      </c>
      <c r="F31" s="35" t="s">
        <v>124</v>
      </c>
      <c r="G31" s="36" t="s">
        <v>133</v>
      </c>
      <c r="H31" s="36" t="s">
        <v>116</v>
      </c>
      <c r="I31" s="37" t="s">
        <v>112</v>
      </c>
      <c r="J31" s="39">
        <v>29959671</v>
      </c>
      <c r="K31" s="37" t="s">
        <v>110</v>
      </c>
      <c r="L31" s="37" t="s">
        <v>110</v>
      </c>
      <c r="M31" s="36" t="s">
        <v>113</v>
      </c>
      <c r="N31" s="36" t="s">
        <v>114</v>
      </c>
      <c r="O31" s="36">
        <v>1</v>
      </c>
      <c r="P31" s="36"/>
      <c r="Q31" s="35" t="s">
        <v>152</v>
      </c>
      <c r="R31" s="36" t="s">
        <v>116</v>
      </c>
    </row>
    <row r="32" spans="1:18" ht="136.5" customHeight="1">
      <c r="A32" s="40" t="s">
        <v>75</v>
      </c>
      <c r="B32" s="40" t="s">
        <v>33</v>
      </c>
      <c r="C32" s="45">
        <v>40899</v>
      </c>
      <c r="D32" s="40" t="s">
        <v>37</v>
      </c>
      <c r="E32" s="40" t="s">
        <v>38</v>
      </c>
      <c r="F32" s="40" t="s">
        <v>64</v>
      </c>
      <c r="G32" s="56" t="s">
        <v>65</v>
      </c>
      <c r="H32" s="56" t="s">
        <v>28</v>
      </c>
      <c r="I32" s="56" t="s">
        <v>29</v>
      </c>
      <c r="J32" s="27">
        <v>29925000</v>
      </c>
      <c r="K32" s="56" t="s">
        <v>29</v>
      </c>
      <c r="L32" s="64" t="s">
        <v>29</v>
      </c>
      <c r="M32" s="28" t="s">
        <v>9</v>
      </c>
      <c r="N32" s="28" t="s">
        <v>6</v>
      </c>
      <c r="O32" s="28">
        <v>2</v>
      </c>
      <c r="P32" s="26" t="s">
        <v>79</v>
      </c>
      <c r="Q32" s="25" t="s">
        <v>83</v>
      </c>
      <c r="R32" s="26" t="s">
        <v>22</v>
      </c>
    </row>
    <row r="33" spans="1:18" ht="136.5" customHeight="1">
      <c r="A33" s="40" t="s">
        <v>76</v>
      </c>
      <c r="B33" s="40" t="s">
        <v>33</v>
      </c>
      <c r="C33" s="45">
        <v>40903</v>
      </c>
      <c r="D33" s="40" t="s">
        <v>37</v>
      </c>
      <c r="E33" s="40" t="s">
        <v>38</v>
      </c>
      <c r="F33" s="40" t="s">
        <v>47</v>
      </c>
      <c r="G33" s="56" t="s">
        <v>29</v>
      </c>
      <c r="H33" s="56" t="s">
        <v>53</v>
      </c>
      <c r="I33" s="56" t="s">
        <v>29</v>
      </c>
      <c r="J33" s="27">
        <v>12915000</v>
      </c>
      <c r="K33" s="56" t="s">
        <v>29</v>
      </c>
      <c r="L33" s="64" t="s">
        <v>29</v>
      </c>
      <c r="M33" s="28" t="s">
        <v>9</v>
      </c>
      <c r="N33" s="28" t="s">
        <v>6</v>
      </c>
      <c r="O33" s="28">
        <v>1</v>
      </c>
      <c r="P33" s="26" t="s">
        <v>79</v>
      </c>
      <c r="Q33" s="25" t="s">
        <v>84</v>
      </c>
      <c r="R33" s="26" t="s">
        <v>21</v>
      </c>
    </row>
    <row r="34" spans="1:18" ht="136.5" customHeight="1">
      <c r="A34" s="40" t="s">
        <v>77</v>
      </c>
      <c r="B34" s="40" t="s">
        <v>33</v>
      </c>
      <c r="C34" s="45">
        <v>40903</v>
      </c>
      <c r="D34" s="40" t="s">
        <v>37</v>
      </c>
      <c r="E34" s="40" t="s">
        <v>38</v>
      </c>
      <c r="F34" s="40" t="s">
        <v>47</v>
      </c>
      <c r="G34" s="56" t="s">
        <v>29</v>
      </c>
      <c r="H34" s="56" t="s">
        <v>53</v>
      </c>
      <c r="I34" s="56" t="s">
        <v>29</v>
      </c>
      <c r="J34" s="27">
        <v>16999500</v>
      </c>
      <c r="K34" s="56" t="s">
        <v>29</v>
      </c>
      <c r="L34" s="64" t="s">
        <v>29</v>
      </c>
      <c r="M34" s="28" t="s">
        <v>9</v>
      </c>
      <c r="N34" s="28" t="s">
        <v>6</v>
      </c>
      <c r="O34" s="28">
        <v>1</v>
      </c>
      <c r="P34" s="26" t="s">
        <v>79</v>
      </c>
      <c r="Q34" s="25" t="s">
        <v>84</v>
      </c>
      <c r="R34" s="26" t="s">
        <v>21</v>
      </c>
    </row>
    <row r="35" spans="1:18" ht="136.5" customHeight="1">
      <c r="A35" s="40" t="s">
        <v>95</v>
      </c>
      <c r="B35" s="40" t="s">
        <v>34</v>
      </c>
      <c r="C35" s="45">
        <v>40918</v>
      </c>
      <c r="D35" s="40" t="s">
        <v>96</v>
      </c>
      <c r="E35" s="40" t="s">
        <v>62</v>
      </c>
      <c r="F35" s="40" t="s">
        <v>47</v>
      </c>
      <c r="G35" s="56" t="s">
        <v>29</v>
      </c>
      <c r="H35" s="56" t="s">
        <v>53</v>
      </c>
      <c r="I35" s="56" t="s">
        <v>29</v>
      </c>
      <c r="J35" s="27">
        <v>2261125</v>
      </c>
      <c r="K35" s="56" t="s">
        <v>29</v>
      </c>
      <c r="L35" s="64" t="s">
        <v>29</v>
      </c>
      <c r="M35" s="28" t="s">
        <v>102</v>
      </c>
      <c r="N35" s="28" t="s">
        <v>101</v>
      </c>
      <c r="O35" s="28">
        <v>1</v>
      </c>
      <c r="P35" s="26"/>
      <c r="Q35" s="31" t="s">
        <v>103</v>
      </c>
      <c r="R35" s="26" t="s">
        <v>22</v>
      </c>
    </row>
    <row r="36" spans="1:18" ht="136.5" customHeight="1">
      <c r="A36" s="40" t="s">
        <v>78</v>
      </c>
      <c r="B36" s="40" t="s">
        <v>33</v>
      </c>
      <c r="C36" s="45">
        <v>40949</v>
      </c>
      <c r="D36" s="40" t="s">
        <v>37</v>
      </c>
      <c r="E36" s="40" t="s">
        <v>38</v>
      </c>
      <c r="F36" s="40" t="s">
        <v>64</v>
      </c>
      <c r="G36" s="56" t="s">
        <v>65</v>
      </c>
      <c r="H36" s="56" t="s">
        <v>28</v>
      </c>
      <c r="I36" s="56" t="s">
        <v>29</v>
      </c>
      <c r="J36" s="27">
        <v>16800000</v>
      </c>
      <c r="K36" s="56" t="s">
        <v>29</v>
      </c>
      <c r="L36" s="64" t="s">
        <v>29</v>
      </c>
      <c r="M36" s="28" t="s">
        <v>9</v>
      </c>
      <c r="N36" s="28" t="s">
        <v>6</v>
      </c>
      <c r="O36" s="28">
        <v>2</v>
      </c>
      <c r="P36" s="26" t="s">
        <v>79</v>
      </c>
      <c r="Q36" s="25" t="s">
        <v>83</v>
      </c>
      <c r="R36" s="26" t="s">
        <v>21</v>
      </c>
    </row>
    <row r="37" spans="1:18">
      <c r="A37" s="1"/>
      <c r="B37" s="1"/>
      <c r="C37" s="1"/>
      <c r="D37" s="1"/>
      <c r="E37" s="1"/>
      <c r="F37" s="1"/>
      <c r="G37" s="1"/>
      <c r="H37" s="1"/>
      <c r="I37" s="1"/>
      <c r="J37" s="1"/>
      <c r="K37" s="1"/>
      <c r="L37" s="1"/>
      <c r="M37" s="1"/>
      <c r="N37" s="1"/>
      <c r="O37" s="1"/>
      <c r="P37" s="1"/>
    </row>
    <row r="38" spans="1:18">
      <c r="A38" s="2" t="s">
        <v>13</v>
      </c>
      <c r="B38" s="1"/>
      <c r="C38" s="1"/>
      <c r="D38" s="1"/>
      <c r="E38" s="1"/>
      <c r="F38" s="1"/>
      <c r="G38" s="1"/>
      <c r="H38" s="1"/>
      <c r="I38" s="1"/>
      <c r="J38" s="1"/>
      <c r="K38" s="1"/>
      <c r="L38" s="1"/>
      <c r="M38" s="1"/>
      <c r="N38" s="1"/>
      <c r="O38" s="1"/>
      <c r="P38" s="1"/>
    </row>
    <row r="39" spans="1:18">
      <c r="A39" s="2" t="s">
        <v>18</v>
      </c>
      <c r="B39" s="1"/>
      <c r="C39" s="1"/>
      <c r="D39" s="1"/>
      <c r="E39" s="1"/>
      <c r="F39" s="1"/>
      <c r="G39" s="1"/>
      <c r="H39" s="1"/>
      <c r="I39" s="1"/>
      <c r="J39" s="1"/>
      <c r="K39" s="1"/>
      <c r="L39" s="1"/>
      <c r="M39" s="1"/>
      <c r="N39" s="1"/>
      <c r="O39" s="1"/>
      <c r="P39" s="1"/>
    </row>
    <row r="40" spans="1:18">
      <c r="A40" s="1"/>
      <c r="B40" s="1"/>
      <c r="C40" s="1"/>
      <c r="D40" s="1"/>
      <c r="E40" s="1"/>
      <c r="F40" s="1"/>
      <c r="G40" s="1"/>
      <c r="H40" s="1"/>
      <c r="I40" s="1"/>
      <c r="J40" s="1"/>
      <c r="K40" s="1"/>
      <c r="L40" s="1"/>
      <c r="M40" s="1"/>
      <c r="N40" s="1"/>
      <c r="O40" s="1"/>
      <c r="P40" s="1"/>
    </row>
    <row r="41" spans="1:18">
      <c r="A41" s="1"/>
      <c r="B41" s="1"/>
      <c r="C41" s="1"/>
      <c r="D41" s="1"/>
      <c r="E41" s="1"/>
      <c r="F41" s="1"/>
      <c r="G41" s="1"/>
      <c r="H41" s="1"/>
      <c r="I41" s="1"/>
      <c r="J41" s="1"/>
      <c r="K41" s="1"/>
      <c r="L41" s="1"/>
      <c r="M41" s="1"/>
      <c r="N41" s="1"/>
      <c r="O41" s="1"/>
      <c r="P41" s="1"/>
    </row>
    <row r="42" spans="1:18">
      <c r="A42" s="1"/>
      <c r="B42" s="1"/>
      <c r="C42" s="1"/>
      <c r="D42" s="1"/>
      <c r="E42" s="1"/>
      <c r="F42" s="1"/>
      <c r="G42" s="1"/>
      <c r="H42" s="1"/>
      <c r="I42" s="1"/>
      <c r="J42" s="1"/>
      <c r="K42" s="1"/>
      <c r="L42" s="1"/>
      <c r="M42" t="s">
        <v>7</v>
      </c>
      <c r="N42" t="s">
        <v>6</v>
      </c>
      <c r="P42" s="1"/>
      <c r="R42" t="s">
        <v>21</v>
      </c>
    </row>
    <row r="43" spans="1:18">
      <c r="A43" s="1"/>
      <c r="B43" s="1"/>
      <c r="C43" s="1"/>
      <c r="D43" s="1"/>
      <c r="E43" s="1"/>
      <c r="F43" s="1"/>
      <c r="G43" s="1"/>
      <c r="H43" s="1"/>
      <c r="I43" s="1"/>
      <c r="J43" s="1"/>
      <c r="K43" s="1"/>
      <c r="L43" s="1"/>
      <c r="M43" t="s">
        <v>8</v>
      </c>
      <c r="N43" t="s">
        <v>23</v>
      </c>
      <c r="P43" s="1"/>
      <c r="R43" t="s">
        <v>22</v>
      </c>
    </row>
    <row r="44" spans="1:18">
      <c r="M44" t="s">
        <v>9</v>
      </c>
    </row>
    <row r="45" spans="1:18">
      <c r="M45" t="s">
        <v>10</v>
      </c>
    </row>
  </sheetData>
  <autoFilter ref="A4:S36">
    <sortState ref="A6:R36">
      <sortCondition ref="C4:C36"/>
    </sortState>
  </autoFilter>
  <sortState ref="A6:T25">
    <sortCondition ref="C6:C25"/>
  </sortState>
  <mergeCells count="14">
    <mergeCell ref="Q3:R3"/>
    <mergeCell ref="P3:P4"/>
    <mergeCell ref="L3:L4"/>
    <mergeCell ref="A1:P1"/>
    <mergeCell ref="A3:A4"/>
    <mergeCell ref="B3:B4"/>
    <mergeCell ref="C3:C4"/>
    <mergeCell ref="I3:I4"/>
    <mergeCell ref="J3:J4"/>
    <mergeCell ref="K3:K4"/>
    <mergeCell ref="M3:O3"/>
    <mergeCell ref="D3:D4"/>
    <mergeCell ref="E3:E4"/>
    <mergeCell ref="F3:H3"/>
  </mergeCells>
  <phoneticPr fontId="1"/>
  <dataValidations count="3">
    <dataValidation type="list" allowBlank="1" showInputMessage="1" showErrorMessage="1" sqref="M5:M36">
      <formula1>$M$41:$M$45</formula1>
    </dataValidation>
    <dataValidation type="list" allowBlank="1" showInputMessage="1" showErrorMessage="1" sqref="N5:N36">
      <formula1>$N$41:$N$43</formula1>
    </dataValidation>
    <dataValidation type="list" allowBlank="1" showInputMessage="1" showErrorMessage="1" sqref="R5:R36">
      <formula1>$R$41:$R$43</formula1>
    </dataValidation>
  </dataValidations>
  <pageMargins left="0.27559055118110237" right="0.27559055118110237" top="0.70866141732283472" bottom="0.39370078740157483" header="0.31496062992125984" footer="0.19685039370078741"/>
  <pageSetup paperSize="9" scale="65"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様式7-4（随意契約）</vt:lpstr>
      <vt:lpstr>'様式7-4（随意契約）'!Print_Area</vt:lpstr>
      <vt:lpstr>'様式7-4（随意契約）'!Print_Titles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Preferred Customer</cp:lastModifiedBy>
  <cp:lastPrinted>2012-08-29T06:17:52Z</cp:lastPrinted>
  <dcterms:created xsi:type="dcterms:W3CDTF">2010-08-24T08:00:05Z</dcterms:created>
  <dcterms:modified xsi:type="dcterms:W3CDTF">2012-08-29T06:17:55Z</dcterms:modified>
</cp:coreProperties>
</file>